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30" windowWidth="9480" windowHeight="9555"/>
  </bookViews>
  <sheets>
    <sheet name="综合兼出纳成绩" sheetId="2" r:id="rId1"/>
    <sheet name="资产和投融资成绩" sheetId="3" r:id="rId2"/>
    <sheet name="项目管理和规划成绩" sheetId="4" r:id="rId3"/>
    <sheet name="财务人员会计成绩" sheetId="5" r:id="rId4"/>
  </sheets>
  <definedNames>
    <definedName name="_xlnm._FilterDatabase" localSheetId="0" hidden="1">综合兼出纳成绩!$A$3:$L$3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7" i="2"/>
  <c r="I5" i="2"/>
  <c r="I8" i="2"/>
  <c r="I9" i="2"/>
  <c r="I4" i="2"/>
  <c r="G6" i="2"/>
  <c r="G7" i="2"/>
  <c r="J7" i="2" s="1"/>
  <c r="G5" i="2"/>
  <c r="J5" i="2" s="1"/>
  <c r="G8" i="2"/>
  <c r="J8" i="2" s="1"/>
  <c r="G9" i="2"/>
  <c r="J9" i="2" s="1"/>
  <c r="G4" i="2"/>
  <c r="I7" i="3"/>
  <c r="I5" i="3"/>
  <c r="I6" i="3"/>
  <c r="I8" i="3"/>
  <c r="I9" i="3"/>
  <c r="I4" i="3"/>
  <c r="G7" i="3"/>
  <c r="J7" i="3" s="1"/>
  <c r="G5" i="3"/>
  <c r="G6" i="3"/>
  <c r="G8" i="3"/>
  <c r="J8" i="3" s="1"/>
  <c r="G9" i="3"/>
  <c r="J9" i="3" s="1"/>
  <c r="G4" i="3"/>
  <c r="I4" i="4"/>
  <c r="I5" i="4"/>
  <c r="J6" i="2" l="1"/>
  <c r="J6" i="3"/>
  <c r="J4" i="3"/>
  <c r="J5" i="3"/>
  <c r="G4" i="4"/>
  <c r="J4" i="4" s="1"/>
  <c r="G6" i="4"/>
  <c r="G5" i="4"/>
  <c r="J5" i="4" s="1"/>
  <c r="I5" i="5"/>
  <c r="I6" i="5"/>
  <c r="I4" i="5"/>
  <c r="G5" i="5"/>
  <c r="G6" i="5"/>
  <c r="G4" i="5"/>
  <c r="J5" i="5" l="1"/>
  <c r="J6" i="5"/>
  <c r="J4" i="5"/>
</calcChain>
</file>

<file path=xl/sharedStrings.xml><?xml version="1.0" encoding="utf-8"?>
<sst xmlns="http://schemas.openxmlformats.org/spreadsheetml/2006/main" count="133" uniqueCount="68">
  <si>
    <t>序号</t>
    <phoneticPr fontId="1" type="noConversion"/>
  </si>
  <si>
    <t>姓名</t>
    <phoneticPr fontId="1" type="noConversion"/>
  </si>
  <si>
    <t>是</t>
    <phoneticPr fontId="1" type="noConversion"/>
  </si>
  <si>
    <t>否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</si>
  <si>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</si>
  <si>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</si>
  <si>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</si>
  <si>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加宝塔</t>
    <phoneticPr fontId="1" type="noConversion"/>
  </si>
  <si>
    <t>泽让卓尕</t>
    <phoneticPr fontId="1" type="noConversion"/>
  </si>
  <si>
    <t>庹翎瑞</t>
    <phoneticPr fontId="1" type="noConversion"/>
  </si>
  <si>
    <t>更措</t>
    <phoneticPr fontId="1" type="noConversion"/>
  </si>
  <si>
    <t>董桃</t>
    <phoneticPr fontId="1" type="noConversion"/>
  </si>
  <si>
    <t>扎西旦真</t>
    <phoneticPr fontId="1" type="noConversion"/>
  </si>
  <si>
    <t>排名</t>
    <phoneticPr fontId="1" type="noConversion"/>
  </si>
  <si>
    <t>俄尖多吉</t>
  </si>
  <si>
    <t>康秀措</t>
  </si>
  <si>
    <t>罗让益西</t>
  </si>
  <si>
    <t>维玛措</t>
  </si>
  <si>
    <t>郎卡磋</t>
  </si>
  <si>
    <t>龙新凤</t>
  </si>
  <si>
    <t>女</t>
  </si>
  <si>
    <t>男</t>
  </si>
  <si>
    <t>是</t>
    <phoneticPr fontId="1" type="noConversion"/>
  </si>
  <si>
    <t>杨春宇</t>
  </si>
  <si>
    <t>足巴措</t>
  </si>
  <si>
    <t>吴乾树</t>
  </si>
  <si>
    <t>马文静</t>
  </si>
  <si>
    <t>索郎吉</t>
  </si>
  <si>
    <t>俄热机</t>
  </si>
  <si>
    <t>笔试汇总
成   绩</t>
  </si>
  <si>
    <t>面试科目</t>
  </si>
  <si>
    <t>结构化面试-会计专业类</t>
    <phoneticPr fontId="1" type="noConversion"/>
  </si>
  <si>
    <t>面试汇总
成   绩</t>
    <phoneticPr fontId="1" type="noConversion"/>
  </si>
  <si>
    <t>总成绩</t>
    <phoneticPr fontId="1" type="noConversion"/>
  </si>
  <si>
    <t>是否进入体检</t>
    <phoneticPr fontId="1" type="noConversion"/>
  </si>
  <si>
    <t>排名</t>
    <phoneticPr fontId="1" type="noConversion"/>
  </si>
  <si>
    <t xml:space="preserve">成绩出具日期：2020年1月7日                                                 </t>
    <phoneticPr fontId="1" type="noConversion"/>
  </si>
  <si>
    <t>笔试准考证号</t>
    <phoneticPr fontId="1" type="noConversion"/>
  </si>
  <si>
    <t>若尔盖县国有资产投资管理有限公司2019年公开招聘工作人员
（财务人员）面试成绩及进入体检人员名单公示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</si>
  <si>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</si>
  <si>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</si>
  <si>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</si>
  <si>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否</t>
    <phoneticPr fontId="1" type="noConversion"/>
  </si>
  <si>
    <t>面试科目</t>
    <phoneticPr fontId="1" type="noConversion"/>
  </si>
  <si>
    <t>面试科目</t>
    <phoneticPr fontId="1" type="noConversion"/>
  </si>
  <si>
    <t>结构化面试-会计专业类</t>
    <phoneticPr fontId="1" type="noConversion"/>
  </si>
  <si>
    <t>结构化面试-综合类</t>
  </si>
  <si>
    <t>结构化面试-综合类</t>
    <phoneticPr fontId="1" type="noConversion"/>
  </si>
  <si>
    <t>面试汇总
成   绩</t>
    <phoneticPr fontId="1" type="noConversion"/>
  </si>
  <si>
    <t>总成绩</t>
    <phoneticPr fontId="1" type="noConversion"/>
  </si>
  <si>
    <t>若尔盖县国有资产投资管理有限公司2019年公开招聘工作人员
（项目管理部和规划发展部人员）面试成绩及进入体检人员名单公示</t>
    <phoneticPr fontId="1" type="noConversion"/>
  </si>
  <si>
    <t xml:space="preserve">成绩出具日期：2020年1月7日                                                                         </t>
    <phoneticPr fontId="1" type="noConversion"/>
  </si>
  <si>
    <t>缺考</t>
    <phoneticPr fontId="1" type="noConversion"/>
  </si>
  <si>
    <t>是</t>
    <phoneticPr fontId="1" type="noConversion"/>
  </si>
  <si>
    <t>否</t>
    <phoneticPr fontId="1" type="noConversion"/>
  </si>
  <si>
    <t>笔试折后成   绩</t>
    <phoneticPr fontId="1" type="noConversion"/>
  </si>
  <si>
    <t>面试折后成   绩</t>
    <phoneticPr fontId="1" type="noConversion"/>
  </si>
  <si>
    <t>若尔盖县国有资产投资管理有限公司2019年公开招聘工作人员
（资产经营部和投资融资部工作人员）面试成绩及进入体检人员名单公示</t>
    <phoneticPr fontId="1" type="noConversion"/>
  </si>
  <si>
    <t xml:space="preserve">成绩出具日期：2020年1月7日                                                                    </t>
    <phoneticPr fontId="1" type="noConversion"/>
  </si>
  <si>
    <t>笔试折后
成   绩</t>
    <phoneticPr fontId="1" type="noConversion"/>
  </si>
  <si>
    <t>总成绩</t>
    <phoneticPr fontId="1" type="noConversion"/>
  </si>
  <si>
    <t>总成绩</t>
    <phoneticPr fontId="1" type="noConversion"/>
  </si>
  <si>
    <t>排名</t>
    <phoneticPr fontId="1" type="noConversion"/>
  </si>
  <si>
    <t>若尔盖县国有资产投资管理有限公司2019年公开招聘工作人员
（综合部工作人员兼出纳）面试成绩及进入体检人员名单公示</t>
    <phoneticPr fontId="1" type="noConversion"/>
  </si>
  <si>
    <t xml:space="preserve">成绩出具日期：2020年1月7日                                                              </t>
    <phoneticPr fontId="1" type="noConversion"/>
  </si>
  <si>
    <t>笔试折后
成   绩</t>
    <phoneticPr fontId="1" type="noConversion"/>
  </si>
  <si>
    <t>面试折后
成   绩</t>
    <phoneticPr fontId="1" type="noConversion"/>
  </si>
  <si>
    <t>笔试准考证号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</si>
</sst>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0_ "/>
    <numFmt numFmtId="178" formatCode="0.00_);[Red]\(0.00\)"/>
    <numFmt numFmtId="179" formatCode="0.000_);[Red]\(0.000\)"/>
    <numFmt numFmtId="180" formatCode="0.000_ "/>
    <numFmt numFmtId="181" formatCode="#,##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>
      <alignment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Layout" zoomScaleNormal="100" workbookViewId="0">
      <selection activeCell="H4" sqref="H4:H9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3.625" style="4" customWidth="1"/>
    <col min="6" max="6" width="15.5" style="4" customWidth="1"/>
    <col min="7" max="7" width="11.875" style="4" customWidth="1"/>
    <col min="8" max="8" width="11.625" style="4" customWidth="1"/>
    <col min="9" max="9" width="11.75" style="4" customWidth="1"/>
    <col min="10" max="10" width="9.875" style="4" customWidth="1"/>
    <col min="11" max="11" width="9.75" style="4" customWidth="1"/>
    <col min="12" max="16384" width="9" style="4"/>
  </cols>
  <sheetData>
    <row r="1" spans="1:12" s="3" customFormat="1" ht="52.5" customHeight="1" x14ac:dyDescent="0.2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21.75" customHeight="1" x14ac:dyDescent="0.2">
      <c r="A2" s="19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5" customFormat="1" ht="49.5" customHeight="1" x14ac:dyDescent="0.2">
      <c r="A3" s="1" t="s">
        <v>0</v>
      </c>
      <c r="B3" s="1" t="s">
        <v>1</v>
      </c>
      <c r="C3" s="1" t="s">
        <v>4</v>
      </c>
      <c r="D3" s="1" t="s">
        <v>67</v>
      </c>
      <c r="E3" s="1" t="s">
        <v>30</v>
      </c>
      <c r="F3" s="10" t="s">
        <v>29</v>
      </c>
      <c r="G3" s="10" t="s">
        <v>59</v>
      </c>
      <c r="H3" s="10" t="s">
        <v>32</v>
      </c>
      <c r="I3" s="10" t="s">
        <v>56</v>
      </c>
      <c r="J3" s="2" t="s">
        <v>61</v>
      </c>
      <c r="K3" s="2" t="s">
        <v>62</v>
      </c>
      <c r="L3" s="2" t="s">
        <v>34</v>
      </c>
    </row>
    <row r="4" spans="1:12" s="8" customFormat="1" ht="36" customHeight="1" x14ac:dyDescent="0.2">
      <c r="A4" s="7">
        <v>1</v>
      </c>
      <c r="B4" s="7" t="s">
        <v>7</v>
      </c>
      <c r="C4" s="7" t="s">
        <v>5</v>
      </c>
      <c r="D4" s="6">
        <v>20191224005</v>
      </c>
      <c r="E4" s="6" t="s">
        <v>46</v>
      </c>
      <c r="F4" s="12">
        <v>72.25</v>
      </c>
      <c r="G4" s="13">
        <f t="shared" ref="G4:G9" si="0">F4*0.6</f>
        <v>43.35</v>
      </c>
      <c r="H4" s="13">
        <v>81.78</v>
      </c>
      <c r="I4" s="13">
        <f t="shared" ref="I4:I9" si="1">H4*0.4</f>
        <v>32.712000000000003</v>
      </c>
      <c r="J4" s="14">
        <v>76.06</v>
      </c>
      <c r="K4" s="7">
        <v>1</v>
      </c>
      <c r="L4" s="7" t="s">
        <v>2</v>
      </c>
    </row>
    <row r="5" spans="1:12" s="8" customFormat="1" ht="36" customHeight="1" x14ac:dyDescent="0.2">
      <c r="A5" s="7">
        <v>2</v>
      </c>
      <c r="B5" s="7" t="s">
        <v>10</v>
      </c>
      <c r="C5" s="7" t="s">
        <v>6</v>
      </c>
      <c r="D5" s="6">
        <v>20191224053</v>
      </c>
      <c r="E5" s="6" t="s">
        <v>46</v>
      </c>
      <c r="F5" s="12">
        <v>70.5</v>
      </c>
      <c r="G5" s="13">
        <f t="shared" si="0"/>
        <v>42.3</v>
      </c>
      <c r="H5" s="13">
        <v>81.400000000000006</v>
      </c>
      <c r="I5" s="13">
        <f t="shared" si="1"/>
        <v>32.56</v>
      </c>
      <c r="J5" s="14">
        <f t="shared" ref="J5:J9" si="2">G5+I5</f>
        <v>74.86</v>
      </c>
      <c r="K5" s="7">
        <v>2</v>
      </c>
      <c r="L5" s="7" t="s">
        <v>2</v>
      </c>
    </row>
    <row r="6" spans="1:12" s="8" customFormat="1" ht="36" customHeight="1" x14ac:dyDescent="0.2">
      <c r="A6" s="7">
        <v>3</v>
      </c>
      <c r="B6" s="7" t="s">
        <v>9</v>
      </c>
      <c r="C6" s="7" t="s">
        <v>6</v>
      </c>
      <c r="D6" s="6">
        <v>20191224012</v>
      </c>
      <c r="E6" s="6" t="s">
        <v>46</v>
      </c>
      <c r="F6" s="12">
        <v>71.75</v>
      </c>
      <c r="G6" s="13">
        <f t="shared" si="0"/>
        <v>43.05</v>
      </c>
      <c r="H6" s="13">
        <v>78.8</v>
      </c>
      <c r="I6" s="13">
        <f t="shared" si="1"/>
        <v>31.52</v>
      </c>
      <c r="J6" s="14">
        <f t="shared" si="2"/>
        <v>74.569999999999993</v>
      </c>
      <c r="K6" s="7">
        <v>3</v>
      </c>
      <c r="L6" s="7" t="s">
        <v>3</v>
      </c>
    </row>
    <row r="7" spans="1:12" s="8" customFormat="1" ht="36" customHeight="1" x14ac:dyDescent="0.2">
      <c r="A7" s="7">
        <v>4</v>
      </c>
      <c r="B7" s="7" t="s">
        <v>8</v>
      </c>
      <c r="C7" s="7" t="s">
        <v>6</v>
      </c>
      <c r="D7" s="6">
        <v>20191224006</v>
      </c>
      <c r="E7" s="6" t="s">
        <v>46</v>
      </c>
      <c r="F7" s="12">
        <v>71.25</v>
      </c>
      <c r="G7" s="13">
        <f t="shared" si="0"/>
        <v>42.75</v>
      </c>
      <c r="H7" s="13">
        <v>75.7</v>
      </c>
      <c r="I7" s="13">
        <f t="shared" si="1"/>
        <v>30.28</v>
      </c>
      <c r="J7" s="14">
        <f t="shared" si="2"/>
        <v>73.03</v>
      </c>
      <c r="K7" s="7">
        <v>4</v>
      </c>
      <c r="L7" s="7" t="s">
        <v>3</v>
      </c>
    </row>
    <row r="8" spans="1:12" s="8" customFormat="1" ht="36" customHeight="1" x14ac:dyDescent="0.2">
      <c r="A8" s="7">
        <v>5</v>
      </c>
      <c r="B8" s="7" t="s">
        <v>11</v>
      </c>
      <c r="C8" s="7" t="s">
        <v>6</v>
      </c>
      <c r="D8" s="6">
        <v>20191224078</v>
      </c>
      <c r="E8" s="6" t="s">
        <v>46</v>
      </c>
      <c r="F8" s="12">
        <v>70.5</v>
      </c>
      <c r="G8" s="13">
        <f t="shared" si="0"/>
        <v>42.3</v>
      </c>
      <c r="H8" s="13">
        <v>76.599999999999994</v>
      </c>
      <c r="I8" s="13">
        <f t="shared" si="1"/>
        <v>30.64</v>
      </c>
      <c r="J8" s="14">
        <f t="shared" si="2"/>
        <v>72.94</v>
      </c>
      <c r="K8" s="7">
        <v>5</v>
      </c>
      <c r="L8" s="7" t="s">
        <v>3</v>
      </c>
    </row>
    <row r="9" spans="1:12" s="8" customFormat="1" ht="36" customHeight="1" x14ac:dyDescent="0.2">
      <c r="A9" s="7">
        <v>6</v>
      </c>
      <c r="B9" s="7" t="s">
        <v>12</v>
      </c>
      <c r="C9" s="7" t="s">
        <v>5</v>
      </c>
      <c r="D9" s="6">
        <v>20191224080</v>
      </c>
      <c r="E9" s="6" t="s">
        <v>46</v>
      </c>
      <c r="F9" s="12">
        <v>70.25</v>
      </c>
      <c r="G9" s="13">
        <f t="shared" si="0"/>
        <v>42.15</v>
      </c>
      <c r="H9" s="13">
        <v>75.7</v>
      </c>
      <c r="I9" s="13">
        <f t="shared" si="1"/>
        <v>30.28</v>
      </c>
      <c r="J9" s="14">
        <f t="shared" si="2"/>
        <v>72.430000000000007</v>
      </c>
      <c r="K9" s="7">
        <v>6</v>
      </c>
      <c r="L9" s="7" t="s">
        <v>3</v>
      </c>
    </row>
    <row r="10" spans="1:12" s="9" customFormat="1" x14ac:dyDescent="0.2"/>
    <row r="11" spans="1:12" s="9" customFormat="1" x14ac:dyDescent="0.2"/>
    <row r="12" spans="1:12" s="9" customFormat="1" x14ac:dyDescent="0.2"/>
    <row r="13" spans="1:12" s="9" customFormat="1" x14ac:dyDescent="0.2"/>
    <row r="14" spans="1:12" s="9" customFormat="1" x14ac:dyDescent="0.2"/>
    <row r="15" spans="1:12" s="9" customFormat="1" x14ac:dyDescent="0.2"/>
    <row r="16" spans="1:12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</sheetData>
  <sortState ref="A4:P10">
    <sortCondition descending="1" ref="J4:J10"/>
  </sortState>
  <mergeCells count="2">
    <mergeCell ref="A2:L2"/>
    <mergeCell ref="A1:L1"/>
  </mergeCells>
  <phoneticPr fontId="1" type="noConversion"/>
  <pageMargins left="0.44791666666666669" right="0.1875" top="0.75" bottom="0.75" header="0.3" footer="0.3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Layout" zoomScaleNormal="100" workbookViewId="0">
      <selection activeCell="J5" sqref="J5:J6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3.5" style="4" customWidth="1"/>
    <col min="6" max="6" width="15.5" style="4" customWidth="1"/>
    <col min="7" max="7" width="12.375" style="4" customWidth="1"/>
    <col min="8" max="8" width="12.25" style="4" customWidth="1"/>
    <col min="9" max="9" width="11.625" style="4" customWidth="1"/>
    <col min="10" max="10" width="9.5" style="4" customWidth="1"/>
    <col min="11" max="16384" width="9" style="4"/>
  </cols>
  <sheetData>
    <row r="1" spans="1:12" s="3" customFormat="1" ht="52.5" customHeight="1" x14ac:dyDescent="0.2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21.75" customHeight="1" x14ac:dyDescent="0.2">
      <c r="A2" s="19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5" customFormat="1" ht="49.5" customHeight="1" x14ac:dyDescent="0.2">
      <c r="A3" s="1" t="s">
        <v>0</v>
      </c>
      <c r="B3" s="1" t="s">
        <v>1</v>
      </c>
      <c r="C3" s="1" t="s">
        <v>4</v>
      </c>
      <c r="D3" s="1" t="s">
        <v>67</v>
      </c>
      <c r="E3" s="1" t="s">
        <v>44</v>
      </c>
      <c r="F3" s="10" t="s">
        <v>29</v>
      </c>
      <c r="G3" s="10" t="s">
        <v>59</v>
      </c>
      <c r="H3" s="10" t="s">
        <v>32</v>
      </c>
      <c r="I3" s="10" t="s">
        <v>56</v>
      </c>
      <c r="J3" s="10" t="s">
        <v>60</v>
      </c>
      <c r="K3" s="2" t="s">
        <v>13</v>
      </c>
      <c r="L3" s="2" t="s">
        <v>34</v>
      </c>
    </row>
    <row r="4" spans="1:12" s="8" customFormat="1" ht="39" customHeight="1" x14ac:dyDescent="0.2">
      <c r="A4" s="7">
        <v>1</v>
      </c>
      <c r="B4" s="7" t="s">
        <v>15</v>
      </c>
      <c r="C4" s="7" t="s">
        <v>20</v>
      </c>
      <c r="D4" s="6">
        <v>20191224143</v>
      </c>
      <c r="E4" s="6" t="s">
        <v>47</v>
      </c>
      <c r="F4" s="12">
        <v>63</v>
      </c>
      <c r="G4" s="17">
        <f t="shared" ref="G4:G9" si="0">F4*0.6</f>
        <v>37.799999999999997</v>
      </c>
      <c r="H4" s="17">
        <v>86</v>
      </c>
      <c r="I4" s="17">
        <f t="shared" ref="I4:I9" si="1">H4*0.4</f>
        <v>34.4</v>
      </c>
      <c r="J4" s="15">
        <f t="shared" ref="J4:J9" si="2">G4+I4</f>
        <v>72.199999999999989</v>
      </c>
      <c r="K4" s="7">
        <v>1</v>
      </c>
      <c r="L4" s="7" t="s">
        <v>22</v>
      </c>
    </row>
    <row r="5" spans="1:12" s="8" customFormat="1" ht="39" customHeight="1" x14ac:dyDescent="0.2">
      <c r="A5" s="7">
        <v>2</v>
      </c>
      <c r="B5" s="7" t="s">
        <v>14</v>
      </c>
      <c r="C5" s="7" t="s">
        <v>21</v>
      </c>
      <c r="D5" s="6">
        <v>20191224140</v>
      </c>
      <c r="E5" s="6" t="s">
        <v>47</v>
      </c>
      <c r="F5" s="12">
        <v>60</v>
      </c>
      <c r="G5" s="17">
        <f t="shared" si="0"/>
        <v>36</v>
      </c>
      <c r="H5" s="17">
        <v>79.3</v>
      </c>
      <c r="I5" s="17">
        <f t="shared" si="1"/>
        <v>31.72</v>
      </c>
      <c r="J5" s="15">
        <f t="shared" si="2"/>
        <v>67.72</v>
      </c>
      <c r="K5" s="7">
        <v>2</v>
      </c>
      <c r="L5" s="7" t="s">
        <v>22</v>
      </c>
    </row>
    <row r="6" spans="1:12" s="8" customFormat="1" ht="39" customHeight="1" x14ac:dyDescent="0.2">
      <c r="A6" s="7">
        <v>3</v>
      </c>
      <c r="B6" s="7" t="s">
        <v>18</v>
      </c>
      <c r="C6" s="7" t="s">
        <v>20</v>
      </c>
      <c r="D6" s="6">
        <v>20191224150</v>
      </c>
      <c r="E6" s="6" t="s">
        <v>47</v>
      </c>
      <c r="F6" s="12">
        <v>60</v>
      </c>
      <c r="G6" s="17">
        <f t="shared" si="0"/>
        <v>36</v>
      </c>
      <c r="H6" s="17">
        <v>76.900000000000006</v>
      </c>
      <c r="I6" s="17">
        <f t="shared" si="1"/>
        <v>30.760000000000005</v>
      </c>
      <c r="J6" s="15">
        <f t="shared" si="2"/>
        <v>66.760000000000005</v>
      </c>
      <c r="K6" s="7">
        <v>3</v>
      </c>
      <c r="L6" s="7" t="s">
        <v>3</v>
      </c>
    </row>
    <row r="7" spans="1:12" s="8" customFormat="1" ht="39" customHeight="1" x14ac:dyDescent="0.2">
      <c r="A7" s="7">
        <v>4</v>
      </c>
      <c r="B7" s="7" t="s">
        <v>17</v>
      </c>
      <c r="C7" s="7" t="s">
        <v>20</v>
      </c>
      <c r="D7" s="6">
        <v>20191224148</v>
      </c>
      <c r="E7" s="6" t="s">
        <v>47</v>
      </c>
      <c r="F7" s="12">
        <v>62.75</v>
      </c>
      <c r="G7" s="17">
        <f t="shared" si="0"/>
        <v>37.65</v>
      </c>
      <c r="H7" s="17">
        <v>72</v>
      </c>
      <c r="I7" s="17">
        <f t="shared" si="1"/>
        <v>28.8</v>
      </c>
      <c r="J7" s="15">
        <f t="shared" si="2"/>
        <v>66.45</v>
      </c>
      <c r="K7" s="7">
        <v>4</v>
      </c>
      <c r="L7" s="7" t="s">
        <v>3</v>
      </c>
    </row>
    <row r="8" spans="1:12" s="8" customFormat="1" ht="39" customHeight="1" x14ac:dyDescent="0.2">
      <c r="A8" s="7">
        <v>5</v>
      </c>
      <c r="B8" s="7" t="s">
        <v>19</v>
      </c>
      <c r="C8" s="7" t="s">
        <v>20</v>
      </c>
      <c r="D8" s="6">
        <v>20191224151</v>
      </c>
      <c r="E8" s="6" t="s">
        <v>47</v>
      </c>
      <c r="F8" s="12">
        <v>58.5</v>
      </c>
      <c r="G8" s="17">
        <f t="shared" si="0"/>
        <v>35.1</v>
      </c>
      <c r="H8" s="17">
        <v>73.8</v>
      </c>
      <c r="I8" s="17">
        <f t="shared" si="1"/>
        <v>29.52</v>
      </c>
      <c r="J8" s="15">
        <f t="shared" si="2"/>
        <v>64.62</v>
      </c>
      <c r="K8" s="7">
        <v>5</v>
      </c>
      <c r="L8" s="7" t="s">
        <v>3</v>
      </c>
    </row>
    <row r="9" spans="1:12" s="8" customFormat="1" ht="39" customHeight="1" x14ac:dyDescent="0.2">
      <c r="A9" s="7">
        <v>6</v>
      </c>
      <c r="B9" s="7" t="s">
        <v>16</v>
      </c>
      <c r="C9" s="7" t="s">
        <v>21</v>
      </c>
      <c r="D9" s="6">
        <v>20191224147</v>
      </c>
      <c r="E9" s="6" t="s">
        <v>47</v>
      </c>
      <c r="F9" s="12">
        <v>57</v>
      </c>
      <c r="G9" s="17">
        <f t="shared" si="0"/>
        <v>34.199999999999996</v>
      </c>
      <c r="H9" s="17">
        <v>71.599999999999994</v>
      </c>
      <c r="I9" s="17">
        <f t="shared" si="1"/>
        <v>28.64</v>
      </c>
      <c r="J9" s="15">
        <f t="shared" si="2"/>
        <v>62.839999999999996</v>
      </c>
      <c r="K9" s="7">
        <v>6</v>
      </c>
      <c r="L9" s="7" t="s">
        <v>3</v>
      </c>
    </row>
    <row r="10" spans="1:12" s="9" customFormat="1" ht="31.5" customHeight="1" x14ac:dyDescent="0.2"/>
    <row r="11" spans="1:12" s="9" customFormat="1" x14ac:dyDescent="0.2"/>
    <row r="12" spans="1:12" s="9" customFormat="1" x14ac:dyDescent="0.2"/>
    <row r="13" spans="1:12" s="9" customFormat="1" x14ac:dyDescent="0.2"/>
    <row r="14" spans="1:12" s="9" customFormat="1" x14ac:dyDescent="0.2"/>
    <row r="15" spans="1:12" s="9" customFormat="1" x14ac:dyDescent="0.2"/>
    <row r="16" spans="1:12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</sheetData>
  <sortState ref="A4:P10">
    <sortCondition descending="1" ref="J4:J10"/>
  </sortState>
  <mergeCells count="2">
    <mergeCell ref="A1:L1"/>
    <mergeCell ref="A2:L2"/>
  </mergeCells>
  <phoneticPr fontId="1" type="noConversion"/>
  <pageMargins left="0.4375" right="0.16666666666666666" top="0.75" bottom="0.75" header="0.3" footer="0.3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Layout" zoomScaleNormal="100" workbookViewId="0">
      <selection activeCell="H4" sqref="H4:H5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3.375" style="4" customWidth="1"/>
    <col min="6" max="6" width="15.5" style="4" customWidth="1"/>
    <col min="7" max="7" width="10.5" style="4" customWidth="1"/>
    <col min="8" max="8" width="13" style="4" customWidth="1"/>
    <col min="9" max="9" width="10.5" style="4" customWidth="1"/>
    <col min="10" max="10" width="11.375" style="4" customWidth="1"/>
    <col min="11" max="11" width="8.125" style="4" customWidth="1"/>
    <col min="12" max="16384" width="9" style="4"/>
  </cols>
  <sheetData>
    <row r="1" spans="1:12" s="3" customFormat="1" ht="52.5" customHeight="1" x14ac:dyDescent="0.2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21.75" customHeight="1" x14ac:dyDescent="0.2">
      <c r="A2" s="19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5" customFormat="1" ht="49.5" customHeight="1" x14ac:dyDescent="0.2">
      <c r="A3" s="1" t="s">
        <v>0</v>
      </c>
      <c r="B3" s="1" t="s">
        <v>1</v>
      </c>
      <c r="C3" s="1" t="s">
        <v>4</v>
      </c>
      <c r="D3" s="1" t="s">
        <v>67</v>
      </c>
      <c r="E3" s="1" t="s">
        <v>44</v>
      </c>
      <c r="F3" s="10" t="s">
        <v>29</v>
      </c>
      <c r="G3" s="10" t="s">
        <v>55</v>
      </c>
      <c r="H3" s="10" t="s">
        <v>32</v>
      </c>
      <c r="I3" s="10" t="s">
        <v>56</v>
      </c>
      <c r="J3" s="10" t="s">
        <v>49</v>
      </c>
      <c r="K3" s="2" t="s">
        <v>13</v>
      </c>
      <c r="L3" s="2" t="s">
        <v>34</v>
      </c>
    </row>
    <row r="4" spans="1:12" s="8" customFormat="1" ht="42" customHeight="1" x14ac:dyDescent="0.2">
      <c r="A4" s="7">
        <v>1</v>
      </c>
      <c r="B4" s="7" t="s">
        <v>23</v>
      </c>
      <c r="C4" s="7" t="s">
        <v>20</v>
      </c>
      <c r="D4" s="6">
        <v>20191224156</v>
      </c>
      <c r="E4" s="6" t="s">
        <v>47</v>
      </c>
      <c r="F4" s="12">
        <v>65.25</v>
      </c>
      <c r="G4" s="12">
        <f>F4*0.6</f>
        <v>39.15</v>
      </c>
      <c r="H4" s="12">
        <v>82</v>
      </c>
      <c r="I4" s="12">
        <f>H4*0.4</f>
        <v>32.800000000000004</v>
      </c>
      <c r="J4" s="14">
        <f>G4+I4</f>
        <v>71.95</v>
      </c>
      <c r="K4" s="7">
        <v>1</v>
      </c>
      <c r="L4" s="7" t="s">
        <v>53</v>
      </c>
    </row>
    <row r="5" spans="1:12" s="8" customFormat="1" ht="42" customHeight="1" x14ac:dyDescent="0.2">
      <c r="A5" s="7">
        <v>2</v>
      </c>
      <c r="B5" s="7" t="s">
        <v>24</v>
      </c>
      <c r="C5" s="7" t="s">
        <v>20</v>
      </c>
      <c r="D5" s="6">
        <v>20191224159</v>
      </c>
      <c r="E5" s="6" t="s">
        <v>47</v>
      </c>
      <c r="F5" s="12">
        <v>67</v>
      </c>
      <c r="G5" s="12">
        <f>F5*0.6</f>
        <v>40.199999999999996</v>
      </c>
      <c r="H5" s="12">
        <v>77.400000000000006</v>
      </c>
      <c r="I5" s="12">
        <f>H5*0.4</f>
        <v>30.960000000000004</v>
      </c>
      <c r="J5" s="14">
        <f>G5+I5</f>
        <v>71.16</v>
      </c>
      <c r="K5" s="7">
        <v>2</v>
      </c>
      <c r="L5" s="7" t="s">
        <v>54</v>
      </c>
    </row>
    <row r="6" spans="1:12" s="8" customFormat="1" ht="42" customHeight="1" x14ac:dyDescent="0.2">
      <c r="A6" s="7">
        <v>3</v>
      </c>
      <c r="B6" s="7" t="s">
        <v>25</v>
      </c>
      <c r="C6" s="7" t="s">
        <v>20</v>
      </c>
      <c r="D6" s="6">
        <v>20191224160</v>
      </c>
      <c r="E6" s="6" t="s">
        <v>47</v>
      </c>
      <c r="F6" s="12">
        <v>64.5</v>
      </c>
      <c r="G6" s="12">
        <f t="shared" ref="G6" si="0">F6*0.6</f>
        <v>38.699999999999996</v>
      </c>
      <c r="H6" s="12" t="s">
        <v>52</v>
      </c>
      <c r="I6" s="12" t="s">
        <v>52</v>
      </c>
      <c r="J6" s="12" t="s">
        <v>52</v>
      </c>
      <c r="K6" s="12"/>
      <c r="L6" s="7"/>
    </row>
    <row r="7" spans="1:12" s="9" customFormat="1" x14ac:dyDescent="0.2">
      <c r="J7" s="16"/>
    </row>
    <row r="8" spans="1:12" s="9" customFormat="1" x14ac:dyDescent="0.2"/>
    <row r="9" spans="1:12" s="9" customFormat="1" x14ac:dyDescent="0.2"/>
    <row r="10" spans="1:12" s="9" customFormat="1" x14ac:dyDescent="0.2"/>
    <row r="11" spans="1:12" s="9" customFormat="1" x14ac:dyDescent="0.2"/>
    <row r="12" spans="1:12" s="9" customFormat="1" x14ac:dyDescent="0.2"/>
    <row r="13" spans="1:12" s="9" customFormat="1" x14ac:dyDescent="0.2"/>
    <row r="14" spans="1:12" s="9" customFormat="1" x14ac:dyDescent="0.2"/>
    <row r="15" spans="1:12" s="9" customFormat="1" x14ac:dyDescent="0.2"/>
    <row r="16" spans="1:12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</sheetData>
  <mergeCells count="2">
    <mergeCell ref="A1:L1"/>
    <mergeCell ref="A2:L2"/>
  </mergeCells>
  <phoneticPr fontId="1" type="noConversion"/>
  <pageMargins left="0.41666666666666669" right="0.34375" top="0.75" bottom="0.75" header="0.3" footer="0.3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100" workbookViewId="0">
      <selection activeCell="E12" sqref="E12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6" style="4" customWidth="1"/>
    <col min="5" max="5" width="13.875" style="4" customWidth="1"/>
    <col min="6" max="6" width="14.125" style="4" customWidth="1"/>
    <col min="7" max="7" width="13.25" style="4" customWidth="1"/>
    <col min="8" max="8" width="12.375" style="4" customWidth="1"/>
    <col min="9" max="9" width="13.5" style="4" customWidth="1"/>
    <col min="10" max="10" width="9.5" style="4" customWidth="1"/>
    <col min="11" max="11" width="8.625" style="4" customWidth="1"/>
    <col min="12" max="12" width="9" style="4" customWidth="1"/>
    <col min="13" max="16384" width="9" style="4"/>
  </cols>
  <sheetData>
    <row r="1" spans="1:12" s="3" customFormat="1" ht="52.5" customHeight="1" x14ac:dyDescent="0.2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21.75" customHeight="1" x14ac:dyDescent="0.2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5" customFormat="1" ht="49.5" customHeight="1" x14ac:dyDescent="0.2">
      <c r="A3" s="1" t="s">
        <v>0</v>
      </c>
      <c r="B3" s="1" t="s">
        <v>1</v>
      </c>
      <c r="C3" s="1" t="s">
        <v>4</v>
      </c>
      <c r="D3" s="1" t="s">
        <v>37</v>
      </c>
      <c r="E3" s="1" t="s">
        <v>43</v>
      </c>
      <c r="F3" s="10" t="s">
        <v>29</v>
      </c>
      <c r="G3" s="10" t="s">
        <v>65</v>
      </c>
      <c r="H3" s="18" t="s">
        <v>48</v>
      </c>
      <c r="I3" s="10" t="s">
        <v>66</v>
      </c>
      <c r="J3" s="10" t="s">
        <v>33</v>
      </c>
      <c r="K3" s="10" t="s">
        <v>35</v>
      </c>
      <c r="L3" s="2" t="s">
        <v>34</v>
      </c>
    </row>
    <row r="4" spans="1:12" s="8" customFormat="1" ht="42.75" customHeight="1" x14ac:dyDescent="0.2">
      <c r="A4" s="7">
        <v>1</v>
      </c>
      <c r="B4" s="7" t="s">
        <v>28</v>
      </c>
      <c r="C4" s="7" t="s">
        <v>20</v>
      </c>
      <c r="D4" s="6">
        <v>20191224172</v>
      </c>
      <c r="E4" s="6" t="s">
        <v>45</v>
      </c>
      <c r="F4" s="12">
        <v>74</v>
      </c>
      <c r="G4" s="13">
        <f>F4*0.6</f>
        <v>44.4</v>
      </c>
      <c r="H4" s="12">
        <v>80.7</v>
      </c>
      <c r="I4" s="12">
        <f>H4*0.4</f>
        <v>32.28</v>
      </c>
      <c r="J4" s="15">
        <f>G4+I4</f>
        <v>76.680000000000007</v>
      </c>
      <c r="K4" s="11" t="s">
        <v>39</v>
      </c>
      <c r="L4" s="7" t="s">
        <v>22</v>
      </c>
    </row>
    <row r="5" spans="1:12" s="8" customFormat="1" ht="42.75" customHeight="1" x14ac:dyDescent="0.2">
      <c r="A5" s="7">
        <v>2</v>
      </c>
      <c r="B5" s="7" t="s">
        <v>27</v>
      </c>
      <c r="C5" s="7" t="s">
        <v>20</v>
      </c>
      <c r="D5" s="6">
        <v>20191224170</v>
      </c>
      <c r="E5" s="6" t="s">
        <v>31</v>
      </c>
      <c r="F5" s="12">
        <v>63.5</v>
      </c>
      <c r="G5" s="13">
        <f>F5*0.6</f>
        <v>38.1</v>
      </c>
      <c r="H5" s="12">
        <v>82.8</v>
      </c>
      <c r="I5" s="12">
        <f>H5*0.4</f>
        <v>33.119999999999997</v>
      </c>
      <c r="J5" s="15">
        <f>G5+I5</f>
        <v>71.22</v>
      </c>
      <c r="K5" s="11" t="s">
        <v>40</v>
      </c>
      <c r="L5" s="7" t="s">
        <v>42</v>
      </c>
    </row>
    <row r="6" spans="1:12" s="8" customFormat="1" ht="42.75" customHeight="1" x14ac:dyDescent="0.2">
      <c r="A6" s="7">
        <v>3</v>
      </c>
      <c r="B6" s="7" t="s">
        <v>26</v>
      </c>
      <c r="C6" s="7" t="s">
        <v>20</v>
      </c>
      <c r="D6" s="6">
        <v>20191224164</v>
      </c>
      <c r="E6" s="6" t="s">
        <v>31</v>
      </c>
      <c r="F6" s="12">
        <v>62.5</v>
      </c>
      <c r="G6" s="13">
        <f>F6*0.6</f>
        <v>37.5</v>
      </c>
      <c r="H6" s="12">
        <v>83.4</v>
      </c>
      <c r="I6" s="12">
        <f>H6*0.4</f>
        <v>33.360000000000007</v>
      </c>
      <c r="J6" s="15">
        <f>G6+I6</f>
        <v>70.860000000000014</v>
      </c>
      <c r="K6" s="11" t="s">
        <v>41</v>
      </c>
      <c r="L6" s="7" t="s">
        <v>42</v>
      </c>
    </row>
    <row r="7" spans="1:12" s="9" customFormat="1" x14ac:dyDescent="0.2"/>
    <row r="8" spans="1:12" s="9" customFormat="1" x14ac:dyDescent="0.2"/>
    <row r="9" spans="1:12" s="9" customFormat="1" x14ac:dyDescent="0.2"/>
    <row r="10" spans="1:12" s="9" customFormat="1" x14ac:dyDescent="0.2"/>
    <row r="11" spans="1:12" s="9" customFormat="1" x14ac:dyDescent="0.2"/>
    <row r="12" spans="1:12" s="9" customFormat="1" x14ac:dyDescent="0.2"/>
    <row r="13" spans="1:12" s="9" customFormat="1" x14ac:dyDescent="0.2"/>
    <row r="14" spans="1:12" s="9" customFormat="1" x14ac:dyDescent="0.2"/>
    <row r="15" spans="1:12" s="9" customFormat="1" x14ac:dyDescent="0.2"/>
    <row r="16" spans="1:12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</sheetData>
  <sortState ref="A4:Q7">
    <sortCondition descending="1" ref="J4:J7"/>
  </sortState>
  <mergeCells count="2">
    <mergeCell ref="A1:L1"/>
    <mergeCell ref="A2:L2"/>
  </mergeCells>
  <phoneticPr fontId="1" type="noConversion"/>
  <pageMargins left="0.42708333333333331" right="0.16666666666666666" top="0.75" bottom="0.75" header="0.3" footer="0.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综合兼出纳成绩</vt:lpstr>
      <vt:lpstr>资产和投融资成绩</vt:lpstr>
      <vt:lpstr>项目管理和规划成绩</vt:lpstr>
      <vt:lpstr>财务人员会计成绩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2019-12-27T01:41:20Z</cp:lastPrinted>
  <dcterms:created xsi:type="dcterms:W3CDTF">2019-12-12T07:12:13Z</dcterms:created>
  <dcterms:modified xsi:type="dcterms:W3CDTF">2020-01-07T07:51:10Z</dcterms:modified>
</cp:coreProperties>
</file>