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65" activeTab="1"/>
  </bookViews>
  <sheets>
    <sheet name="若尔盖县2023年统筹整合财政涉农资金汇总表（中期调整）" sheetId="18" r:id="rId1"/>
    <sheet name="若尔盖县2023年统筹整合财政涉农资金使用安排项目表(第二批）" sheetId="1" r:id="rId2"/>
  </sheets>
  <definedNames>
    <definedName name="_xlnm._FilterDatabase" localSheetId="1" hidden="1">'若尔盖县2023年统筹整合财政涉农资金使用安排项目表(第二批）'!$A$1:$J$39</definedName>
    <definedName name="_xlnm.Print_Area" localSheetId="1">'若尔盖县2023年统筹整合财政涉农资金使用安排项目表(第二批）'!$A$1:$L$37</definedName>
    <definedName name="_xlnm.Print_Titles" localSheetId="1">'若尔盖县2023年统筹整合财政涉农资金使用安排项目表(第二批）'!$1:$5</definedName>
  </definedNames>
  <calcPr calcId="144525"/>
</workbook>
</file>

<file path=xl/sharedStrings.xml><?xml version="1.0" encoding="utf-8"?>
<sst xmlns="http://schemas.openxmlformats.org/spreadsheetml/2006/main" count="200" uniqueCount="144">
  <si>
    <t>附表1</t>
  </si>
  <si>
    <t xml:space="preserve">   若尔盖县2023年统筹整合财政涉农资金汇总表（第一批）</t>
  </si>
  <si>
    <t>统筹整合财政涉农资金类型</t>
  </si>
  <si>
    <t>年度计划整合资金规模</t>
  </si>
  <si>
    <t>备注</t>
  </si>
  <si>
    <t>合  计</t>
  </si>
  <si>
    <t>一、中央确定统筹整合涉农资金小计</t>
  </si>
  <si>
    <t>1.中央财政衔接推进乡村振兴补助资金（原中央财政专项扶贫资金）</t>
  </si>
  <si>
    <t>2.水利发展资金</t>
  </si>
  <si>
    <t>3.农业生产发展资金</t>
  </si>
  <si>
    <t>4.林业改革资金（不含森林资源管护和相关试点资金）</t>
  </si>
  <si>
    <t>5.农田建设补助资金</t>
  </si>
  <si>
    <t>6.农村综合改革转移支付</t>
  </si>
  <si>
    <t>7.林业草原生态保护恢复资金（草原生态修复治理补助部分）</t>
  </si>
  <si>
    <t>8.农村环境整治资金</t>
  </si>
  <si>
    <t>9.车辆购置税收入补助地方用于一般公路建设项目资金（支持农村公路部分）</t>
  </si>
  <si>
    <t>10.农村危房改造补助资金</t>
  </si>
  <si>
    <t>11.中央专项彩票公益金支持欠发达革命老区乡村振兴资金（原中央专项彩票公益金支持扶贫资金）</t>
  </si>
  <si>
    <t>12.常规产粮大县奖励资金</t>
  </si>
  <si>
    <t>13.生猪（牛羊）调出大县奖励资金（省级统筹部分）</t>
  </si>
  <si>
    <t>14.农业资源及生态保护补助资金（对农民的直接补贴除外）</t>
  </si>
  <si>
    <t>15.旅游发展基金</t>
  </si>
  <si>
    <t>16.中央预算内投资用于“三农”建设部分（不包括国家水网骨干工程、水安全保障工程、气象基础设施、农村电网巩固提升工程、生态保护和修复方面的支出）</t>
  </si>
  <si>
    <t>二、省级确定统筹整合涉农资金小计</t>
  </si>
  <si>
    <t>1.省级财政衔接推进乡村振兴补助资金（原省级财政专项扶贫资金）</t>
  </si>
  <si>
    <t>2.省级水利发展资金</t>
  </si>
  <si>
    <t>3.省级现代农业发展工程资金</t>
  </si>
  <si>
    <t>4.农田建设补助资金</t>
  </si>
  <si>
    <t>5.省级林业改革发展专项资金(国土绿化、林草产业发展支出方向及自然保护地能力建设支出方向中的省级自然保护地建设补助)</t>
  </si>
  <si>
    <t>6.省级林业草原生态保护恢复资金（草原生态保护修复补助部分）</t>
  </si>
  <si>
    <t>7.农村综合改革转移支付资金</t>
  </si>
  <si>
    <t>8.省级交通建设专项资金（农村公路部分）</t>
  </si>
  <si>
    <t>9.农村危房改造补助资金</t>
  </si>
  <si>
    <t>10.产粮大县（市）奖励资金</t>
  </si>
  <si>
    <t>11.农村饮水安全工程专项资金</t>
  </si>
  <si>
    <t>12.民族地区开发资金（用于农业生产发展和农村基础设施建设部分）</t>
  </si>
  <si>
    <t>13.省预算内基本建设投资用于“三农”建设部分（不包括重大引调水工程、重点水源工程、江河湖泊治理骨干重大工程、跨界河流开发治理工程、新建大型灌区、大中型灌区续建配套和节水改造、大中型病险水库水闸除险加固、生态建设方面的支出）</t>
  </si>
  <si>
    <t>三、市（州）本级投入资金小计</t>
  </si>
  <si>
    <t>市级财政衔接推进乡村振兴补助资金（原州级财政专项扶贫资金）</t>
  </si>
  <si>
    <t>四、县（市、区）本级投入资金小计</t>
  </si>
  <si>
    <t>县级财政衔接推进乡村振兴补助资金（原县级财政专项扶贫资金）</t>
  </si>
  <si>
    <t>结转结余资金</t>
  </si>
  <si>
    <t>附件2</t>
  </si>
  <si>
    <t>若尔盖县2023年统筹整合财政涉农资金使用安排项目表(第二批）</t>
  </si>
  <si>
    <t>序号</t>
  </si>
  <si>
    <t>项目类别和名称</t>
  </si>
  <si>
    <t>建设任务</t>
  </si>
  <si>
    <t>项目计划投资（万元）</t>
  </si>
  <si>
    <t>整合后项目资金使用监管责任单位</t>
  </si>
  <si>
    <t>项目实施部门</t>
  </si>
  <si>
    <t>建设方式</t>
  </si>
  <si>
    <t>实施地点</t>
  </si>
  <si>
    <t>建设规模及内容</t>
  </si>
  <si>
    <t>建设进度计划</t>
  </si>
  <si>
    <t>总投资(万元)</t>
  </si>
  <si>
    <t>其中：整合涉农资金投入(万元)</t>
  </si>
  <si>
    <t>整合涉农资金来源
（要说明资金来源层级）</t>
  </si>
  <si>
    <t>合计</t>
  </si>
  <si>
    <t>—</t>
  </si>
  <si>
    <t>一、基础设施</t>
  </si>
  <si>
    <t>红星镇基础设施补短项目</t>
  </si>
  <si>
    <t>红星镇</t>
  </si>
  <si>
    <t>1、新建便民桥两座，一座长6米宽4.5米；第二座长4米宽4.5米。投入资金50万元。
2、道路维修改造300米，宽4.5米，配套人行横道宽1米，长600米，投入资金30万元。</t>
  </si>
  <si>
    <t>县民宗局</t>
  </si>
  <si>
    <t>按程序组织实施</t>
  </si>
  <si>
    <t>占哇乡毕岗村基础设施补短项目</t>
  </si>
  <si>
    <t>占哇乡毕岗村</t>
  </si>
  <si>
    <t>古打寨新建长桥梁1座，桥长13.5延米，宽4.5米；桥上护栏；一边护桥河堤15米，高2.5米，均宽1。</t>
  </si>
  <si>
    <t>占哇乡</t>
  </si>
  <si>
    <t>铁布镇德玛村产业便桥维修项目</t>
  </si>
  <si>
    <t>铁布镇德玛村</t>
  </si>
  <si>
    <t>产业便桥1座长9米，宽4.5米。</t>
  </si>
  <si>
    <t>铁布镇</t>
  </si>
  <si>
    <t>降扎乡基础设施补短项目</t>
  </si>
  <si>
    <t>降扎乡热陇村</t>
  </si>
  <si>
    <t>新建钢架结构便民桥1座长15米，宽2.5米。</t>
  </si>
  <si>
    <t>降扎乡</t>
  </si>
  <si>
    <t>嫩哇乡下村基础设施补短项目</t>
  </si>
  <si>
    <t>嫩哇乡下村</t>
  </si>
  <si>
    <r>
      <rPr>
        <sz val="18"/>
        <rFont val="仿宋_GB2312"/>
        <charset val="134"/>
      </rPr>
      <t>中村到唐热路段硬化1300米，合计：5000平方米1.20cmC30水泥混凝土面层   2.15cm级配碎石垫层   3.路基处理10725m</t>
    </r>
    <r>
      <rPr>
        <sz val="18"/>
        <rFont val="宋体"/>
        <charset val="134"/>
      </rPr>
      <t>³</t>
    </r>
    <r>
      <rPr>
        <sz val="18"/>
        <rFont val="仿宋_GB2312"/>
        <charset val="134"/>
      </rPr>
      <t xml:space="preserve">   4.4个错车道，（300m/个）</t>
    </r>
  </si>
  <si>
    <t>县交通局</t>
  </si>
  <si>
    <t>嫩哇乡</t>
  </si>
  <si>
    <t>求吉乡甲吉村完善产业配套设施项目</t>
  </si>
  <si>
    <t>求吉乡甲吉村</t>
  </si>
  <si>
    <t>新建生态停车场1处共1500平方米；边坡治理1处，长55米，均宽9米，共495平方米，预计13万。</t>
  </si>
  <si>
    <t>县住建局</t>
  </si>
  <si>
    <t>求吉乡</t>
  </si>
  <si>
    <t>以工代赈</t>
  </si>
  <si>
    <t>辖曼镇人居环境整治</t>
  </si>
  <si>
    <t>辖曼镇</t>
  </si>
  <si>
    <t>维修35平方米公共厕所1个；原址维修围墙长120米、高2米；道路两边护栏维修200米；集镇前后街2.5公里道路提升；道路两边整治，边坡治理等。</t>
  </si>
  <si>
    <t>州级财政衔接推进乡村振兴补助资金37.04万元、结转结余资金4.27641万元</t>
  </si>
  <si>
    <t>麦溪乡俄藏村人居环境整治</t>
  </si>
  <si>
    <t>麦溪乡俄藏村</t>
  </si>
  <si>
    <t>俄藏村91户人居环境提升改造11000平方米。</t>
  </si>
  <si>
    <t>麦溪乡</t>
  </si>
  <si>
    <t>求吉乡嘎哇村内道路提升项目</t>
  </si>
  <si>
    <t>求吉乡嘎哇村</t>
  </si>
  <si>
    <r>
      <rPr>
        <sz val="18"/>
        <rFont val="仿宋_GB2312"/>
        <charset val="134"/>
      </rPr>
      <t>村内道路黑化21800</t>
    </r>
    <r>
      <rPr>
        <sz val="18"/>
        <rFont val="宋体"/>
        <charset val="134"/>
      </rPr>
      <t>㎡</t>
    </r>
    <r>
      <rPr>
        <sz val="18"/>
        <rFont val="仿宋_GB2312"/>
        <charset val="134"/>
      </rPr>
      <t>，黑化厚度5cm，修复塌陷损坏严重路基，单价120元/</t>
    </r>
    <r>
      <rPr>
        <sz val="18"/>
        <rFont val="宋体"/>
        <charset val="134"/>
      </rPr>
      <t>㎡</t>
    </r>
    <r>
      <rPr>
        <sz val="18"/>
        <rFont val="仿宋_GB2312"/>
        <charset val="134"/>
      </rPr>
      <t>；村内道路硬化3400</t>
    </r>
    <r>
      <rPr>
        <sz val="18"/>
        <rFont val="宋体"/>
        <charset val="134"/>
      </rPr>
      <t>㎡</t>
    </r>
    <r>
      <rPr>
        <sz val="18"/>
        <rFont val="仿宋_GB2312"/>
        <charset val="134"/>
      </rPr>
      <t>，厚度18cm，单价130元/</t>
    </r>
    <r>
      <rPr>
        <sz val="18"/>
        <rFont val="宋体"/>
        <charset val="134"/>
      </rPr>
      <t>㎡</t>
    </r>
    <r>
      <rPr>
        <sz val="18"/>
        <rFont val="仿宋_GB2312"/>
        <charset val="134"/>
      </rPr>
      <t>；总投资336.4万元。</t>
    </r>
  </si>
  <si>
    <t>暖棚提升改造项目</t>
  </si>
  <si>
    <t>达扎寺镇、唐克镇</t>
  </si>
  <si>
    <t>唐克镇53户8010平方米，资金49.62万元；
达扎寺镇21户，4900平方米，资金30.38万元，共计80万元</t>
  </si>
  <si>
    <t>二、产业发展</t>
  </si>
  <si>
    <t>（一）养殖业</t>
  </si>
  <si>
    <t>求吉郎哇村犏牛养殖基地建设项目</t>
  </si>
  <si>
    <t>巴西镇求吉郎哇村</t>
  </si>
  <si>
    <r>
      <rPr>
        <sz val="18"/>
        <rFont val="仿宋_GB2312"/>
        <charset val="134"/>
      </rPr>
      <t>维修改造现有暖棚1000</t>
    </r>
    <r>
      <rPr>
        <sz val="18"/>
        <rFont val="宋体"/>
        <charset val="134"/>
      </rPr>
      <t>㎡</t>
    </r>
    <r>
      <rPr>
        <sz val="18"/>
        <rFont val="仿宋_GB2312"/>
        <charset val="134"/>
      </rPr>
      <t>（配套饲草传送带、供水、供电等设施设备），引进优质牦牛、黑白花、黄牛、西门塔尔种牛21头，新建冻精改良实验室一个（配备液氮罐、可视化人工授精枪等设备），优质卧圈种草基地1000亩，购买饲料100吨及其相关附属设施。</t>
    </r>
  </si>
  <si>
    <t>县科学技术和农业畜牧局</t>
  </si>
  <si>
    <t>巴西镇</t>
  </si>
  <si>
    <t>达扎寺镇岭嘎村村集体经济产业发展项目</t>
  </si>
  <si>
    <t>达扎寺镇岭嘎村</t>
  </si>
  <si>
    <t>新建1500平方民宿及附属设施等。</t>
  </si>
  <si>
    <t>达扎寺镇</t>
  </si>
  <si>
    <t>现代畜牧业示范基地建设项目</t>
  </si>
  <si>
    <t>姜冬村</t>
  </si>
  <si>
    <t>建设草场59万元；采购养殖设施设备141万元；村集体自筹135万元用于购买牲畜（按照市场价每头6000元计算）。</t>
  </si>
  <si>
    <t>阿西镇罗叉村村集体经济项目</t>
  </si>
  <si>
    <t>阿西镇罗叉村</t>
  </si>
  <si>
    <t>生态停车场处新建民宿用房15个，100000元/个，房屋主体长5.5米宽3米或直径长3.6米，配套相关设施设备：55寸电视5000元/个，床3000元/个，衣柜2000元/套等，总计150万；自筹资金：150万元，新建活动中心、生态木栈道、露营帐篷、骑马点等。</t>
  </si>
  <si>
    <t>县文旅局</t>
  </si>
  <si>
    <t>阿西镇</t>
  </si>
  <si>
    <t>若尔盖县2023年牲畜改良项目</t>
  </si>
  <si>
    <t>若尔盖县</t>
  </si>
  <si>
    <t>购买3—5岁泽库牦牛种公牛50头，每头1.4万元（含运费），黑白花奶公牛25头，每头2.6万元，西门达尔牛25头，每头2.6万元（含运输费）</t>
  </si>
  <si>
    <t>州级财政衔接推进乡村振兴补助资金</t>
  </si>
  <si>
    <t>若尔盖县2023年园区内标准化养殖场建设项目</t>
  </si>
  <si>
    <t>唐克镇</t>
  </si>
  <si>
    <t>在唐克园区内新建标准化养殖场1处，主要建设内容为修建圈舍7542.87平方米。</t>
  </si>
  <si>
    <t>若尔盖县唐克索格藏村养殖场维修改造项目</t>
  </si>
  <si>
    <t>对索格藏村养殖场开展维修改造。</t>
  </si>
  <si>
    <t>牧旅结合项目</t>
  </si>
  <si>
    <t>唐克镇、辖曼镇、麦溪乡</t>
  </si>
  <si>
    <t>在若尔盖县唐热公路旁，新建2座旅游服务区，改建1座服务区。包含咨询中心、旅游厕所、场地硬化及其它配套附属设施设备等。</t>
  </si>
  <si>
    <t>培育新型经营主体项目</t>
  </si>
  <si>
    <t>红星镇冻卡村</t>
  </si>
  <si>
    <t>285平方米的产业用房提升改造；新增三级沉淀池一处。</t>
  </si>
  <si>
    <t>三、其他</t>
  </si>
  <si>
    <t>2023年山洪灾害危险区预警责任人补助项目</t>
  </si>
  <si>
    <t>对全县86个山洪灾害危险区责任人进行一年每人3600元的补助</t>
  </si>
  <si>
    <t>县水务局</t>
  </si>
  <si>
    <t>农村饮水提升改造项目</t>
  </si>
  <si>
    <t>麦溪乡饮水提升改造工程</t>
  </si>
  <si>
    <t>更换潜水泵、电缆线、启动柜配电、90管道160米。嘎沙、泽修、查科三村管道维修及建设蓄水池三处。</t>
  </si>
  <si>
    <t xml:space="preserve">              审核人：     何平远、叶茂                                     填表人：张凌茹、李继刚                                         联系电话：15309046395
2.“实施地点”：需明确到项目实施村。
3.“建设内容及规模”：填报项目建设的主要目标、具体内容、建设规模、建设和补助标准等。
4.“建设标准”：根据具体建设项目的行业标准和规划标准填报。
5.“建设进度计划”：项目需在年度内全面完成。具体进度，各地根据实际确定，按季度编制进度计划。
7.“整合后资金使用监管责任单位：：按照”谁使用、谁管理、谁负责“的原则，填报项目资金使用管理部门。</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</si>
</sst>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0_ "/>
    <numFmt numFmtId="178" formatCode="0.000_ "/>
  </numFmts>
  <fonts count="40">
    <font>
      <sz val="12"/>
      <name val="宋体"/>
      <charset val="134"/>
    </font>
    <font>
      <sz val="11"/>
      <name val="仿宋_GB2312"/>
      <charset val="134"/>
    </font>
    <font>
      <sz val="16"/>
      <name val="宋体"/>
      <charset val="134"/>
    </font>
    <font>
      <sz val="9"/>
      <name val="宋体"/>
      <charset val="1"/>
    </font>
    <font>
      <sz val="16"/>
      <name val="仿宋_GB2312"/>
      <charset val="134"/>
    </font>
    <font>
      <sz val="14"/>
      <name val="仿宋_GB2312"/>
      <charset val="134"/>
    </font>
    <font>
      <b/>
      <sz val="36"/>
      <name val="仿宋_GB2312"/>
      <charset val="134"/>
    </font>
    <font>
      <sz val="18"/>
      <name val="仿宋_GB2312"/>
      <charset val="134"/>
    </font>
    <font>
      <b/>
      <sz val="24"/>
      <name val="仿宋_GB2312"/>
      <charset val="134"/>
    </font>
    <font>
      <sz val="18"/>
      <name val="仿宋_GB2312"/>
      <charset val="1"/>
    </font>
    <font>
      <sz val="16"/>
      <name val="仿宋_GB2312"/>
      <charset val="1"/>
    </font>
    <font>
      <sz val="18"/>
      <name val="宋体"/>
      <charset val="134"/>
    </font>
    <font>
      <sz val="16"/>
      <name val="黑体"/>
      <charset val="134"/>
    </font>
    <font>
      <sz val="11"/>
      <name val="宋体"/>
      <charset val="134"/>
    </font>
    <font>
      <u/>
      <sz val="24"/>
      <name val="方正小标宋简体"/>
      <charset val="134"/>
    </font>
    <font>
      <sz val="24"/>
      <name val="方正楷体简体"/>
      <charset val="134"/>
    </font>
    <font>
      <b/>
      <sz val="18"/>
      <name val="黑体"/>
      <charset val="134"/>
    </font>
    <font>
      <b/>
      <sz val="18"/>
      <name val="仿宋"/>
      <charset val="134"/>
    </font>
    <font>
      <b/>
      <sz val="18"/>
      <color rgb="FFFF0000"/>
      <name val="仿宋"/>
      <charset val="134"/>
    </font>
    <font>
      <sz val="18"/>
      <name val="仿宋"/>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20" fillId="0" borderId="0" applyFont="0" applyFill="0" applyBorder="0" applyAlignment="0" applyProtection="0">
      <alignment vertical="center"/>
    </xf>
    <xf numFmtId="0" fontId="21" fillId="3" borderId="0" applyNumberFormat="0" applyBorder="0" applyAlignment="0" applyProtection="0">
      <alignment vertical="center"/>
    </xf>
    <xf numFmtId="0" fontId="22" fillId="4" borderId="6"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21" fillId="5" borderId="0" applyNumberFormat="0" applyBorder="0" applyAlignment="0" applyProtection="0">
      <alignment vertical="center"/>
    </xf>
    <xf numFmtId="0" fontId="23" fillId="6" borderId="0" applyNumberFormat="0" applyBorder="0" applyAlignment="0" applyProtection="0">
      <alignment vertical="center"/>
    </xf>
    <xf numFmtId="43" fontId="20" fillId="0" borderId="0" applyFont="0" applyFill="0" applyBorder="0" applyAlignment="0" applyProtection="0">
      <alignment vertical="center"/>
    </xf>
    <xf numFmtId="0" fontId="24" fillId="7" borderId="0" applyNumberFormat="0" applyBorder="0" applyAlignment="0" applyProtection="0">
      <alignment vertical="center"/>
    </xf>
    <xf numFmtId="0" fontId="25" fillId="0" borderId="0" applyNumberFormat="0" applyFill="0" applyBorder="0" applyAlignment="0" applyProtection="0">
      <alignment vertical="center"/>
    </xf>
    <xf numFmtId="9" fontId="20" fillId="0" borderId="0" applyFont="0" applyFill="0" applyBorder="0" applyAlignment="0" applyProtection="0">
      <alignment vertical="center"/>
    </xf>
    <xf numFmtId="0" fontId="26" fillId="0" borderId="0" applyNumberFormat="0" applyFill="0" applyBorder="0" applyAlignment="0" applyProtection="0">
      <alignment vertical="center"/>
    </xf>
    <xf numFmtId="0" fontId="20" fillId="8" borderId="7" applyNumberFormat="0" applyFont="0" applyAlignment="0" applyProtection="0">
      <alignment vertical="center"/>
    </xf>
    <xf numFmtId="0" fontId="24" fillId="9"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8" applyNumberFormat="0" applyFill="0" applyAlignment="0" applyProtection="0">
      <alignment vertical="center"/>
    </xf>
    <xf numFmtId="0" fontId="32" fillId="0" borderId="8" applyNumberFormat="0" applyFill="0" applyAlignment="0" applyProtection="0">
      <alignment vertical="center"/>
    </xf>
    <xf numFmtId="0" fontId="24" fillId="10" borderId="0" applyNumberFormat="0" applyBorder="0" applyAlignment="0" applyProtection="0">
      <alignment vertical="center"/>
    </xf>
    <xf numFmtId="0" fontId="27" fillId="0" borderId="9" applyNumberFormat="0" applyFill="0" applyAlignment="0" applyProtection="0">
      <alignment vertical="center"/>
    </xf>
    <xf numFmtId="0" fontId="24" fillId="11" borderId="0" applyNumberFormat="0" applyBorder="0" applyAlignment="0" applyProtection="0">
      <alignment vertical="center"/>
    </xf>
    <xf numFmtId="0" fontId="33" fillId="12" borderId="10" applyNumberFormat="0" applyAlignment="0" applyProtection="0">
      <alignment vertical="center"/>
    </xf>
    <xf numFmtId="0" fontId="34" fillId="12" borderId="6" applyNumberFormat="0" applyAlignment="0" applyProtection="0">
      <alignment vertical="center"/>
    </xf>
    <xf numFmtId="0" fontId="35" fillId="13" borderId="11" applyNumberFormat="0" applyAlignment="0" applyProtection="0">
      <alignment vertical="center"/>
    </xf>
    <xf numFmtId="0" fontId="21" fillId="14" borderId="0" applyNumberFormat="0" applyBorder="0" applyAlignment="0" applyProtection="0">
      <alignment vertical="center"/>
    </xf>
    <xf numFmtId="0" fontId="24" fillId="15" borderId="0" applyNumberFormat="0" applyBorder="0" applyAlignment="0" applyProtection="0">
      <alignment vertical="center"/>
    </xf>
    <xf numFmtId="0" fontId="36" fillId="0" borderId="12" applyNumberFormat="0" applyFill="0" applyAlignment="0" applyProtection="0">
      <alignment vertical="center"/>
    </xf>
    <xf numFmtId="0" fontId="37" fillId="0" borderId="13" applyNumberFormat="0" applyFill="0" applyAlignment="0" applyProtection="0">
      <alignment vertical="center"/>
    </xf>
    <xf numFmtId="0" fontId="38" fillId="16" borderId="0" applyNumberFormat="0" applyBorder="0" applyAlignment="0" applyProtection="0">
      <alignment vertical="center"/>
    </xf>
    <xf numFmtId="0" fontId="39" fillId="17" borderId="0" applyNumberFormat="0" applyBorder="0" applyAlignment="0" applyProtection="0">
      <alignment vertical="center"/>
    </xf>
    <xf numFmtId="0" fontId="21" fillId="18" borderId="0" applyNumberFormat="0" applyBorder="0" applyAlignment="0" applyProtection="0">
      <alignment vertical="center"/>
    </xf>
    <xf numFmtId="0" fontId="24"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4" fillId="28" borderId="0" applyNumberFormat="0" applyBorder="0" applyAlignment="0" applyProtection="0">
      <alignment vertical="center"/>
    </xf>
    <xf numFmtId="0" fontId="21"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1" fillId="32" borderId="0" applyNumberFormat="0" applyBorder="0" applyAlignment="0" applyProtection="0">
      <alignment vertical="center"/>
    </xf>
    <xf numFmtId="0" fontId="24" fillId="33" borderId="0" applyNumberFormat="0" applyBorder="0" applyAlignment="0" applyProtection="0">
      <alignment vertical="center"/>
    </xf>
    <xf numFmtId="0" fontId="0" fillId="0" borderId="0" applyProtection="0"/>
    <xf numFmtId="0" fontId="0" fillId="0" borderId="0" applyProtection="0">
      <alignment vertical="center"/>
    </xf>
    <xf numFmtId="0" fontId="0" fillId="0" borderId="0" applyProtection="0"/>
    <xf numFmtId="0" fontId="0" fillId="0" borderId="0"/>
  </cellStyleXfs>
  <cellXfs count="80">
    <xf numFmtId="0" fontId="0" fillId="0" borderId="0" xfId="0">
      <alignment vertical="center"/>
    </xf>
    <xf numFmtId="0" fontId="1" fillId="0" borderId="0" xfId="0" applyFont="1" applyFill="1" applyProtection="1">
      <alignment vertical="center"/>
      <protection locked="0"/>
    </xf>
    <xf numFmtId="0" fontId="2" fillId="0" borderId="0" xfId="0" applyFont="1" applyFill="1" applyProtection="1">
      <alignment vertical="center"/>
      <protection locked="0"/>
    </xf>
    <xf numFmtId="0" fontId="2" fillId="0" borderId="0" xfId="0" applyFont="1" applyFill="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3" fillId="0" borderId="0" xfId="0" applyFont="1" applyFill="1" applyBorder="1" applyAlignment="1">
      <alignment vertical="center"/>
    </xf>
    <xf numFmtId="0" fontId="1" fillId="0" borderId="0" xfId="0" applyFont="1" applyFill="1">
      <alignment vertical="center"/>
    </xf>
    <xf numFmtId="0" fontId="0" fillId="0" borderId="0" xfId="0" applyFont="1">
      <alignment vertical="center"/>
    </xf>
    <xf numFmtId="0" fontId="4" fillId="0"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justify" vertical="center" wrapText="1"/>
    </xf>
    <xf numFmtId="176" fontId="1" fillId="0" borderId="0" xfId="0" applyNumberFormat="1" applyFont="1" applyFill="1" applyAlignment="1">
      <alignment horizontal="center" vertical="center" wrapText="1"/>
    </xf>
    <xf numFmtId="0" fontId="0" fillId="0" borderId="0" xfId="0" applyFont="1" applyFill="1">
      <alignment vertical="center"/>
    </xf>
    <xf numFmtId="0" fontId="4" fillId="0" borderId="0" xfId="0" applyFont="1" applyFill="1" applyAlignment="1" applyProtection="1">
      <alignment horizontal="center" vertical="center" wrapText="1"/>
      <protection locked="0"/>
    </xf>
    <xf numFmtId="0" fontId="5" fillId="0" borderId="0" xfId="0" applyFont="1" applyFill="1" applyAlignment="1" applyProtection="1">
      <alignment horizontal="left" vertical="center" wrapText="1"/>
      <protection locked="0"/>
    </xf>
    <xf numFmtId="0" fontId="1" fillId="0" borderId="0" xfId="0" applyFont="1" applyFill="1" applyAlignment="1" applyProtection="1">
      <alignment horizontal="center" vertical="center" wrapText="1"/>
      <protection locked="0"/>
    </xf>
    <xf numFmtId="0" fontId="1" fillId="0" borderId="0" xfId="0" applyFont="1" applyFill="1" applyAlignment="1" applyProtection="1">
      <alignment horizontal="justify" vertical="center" wrapText="1"/>
      <protection locked="0"/>
    </xf>
    <xf numFmtId="0" fontId="1" fillId="0" borderId="0" xfId="0" applyFont="1" applyFill="1" applyAlignment="1" applyProtection="1">
      <alignment horizontal="left" vertical="center" wrapText="1"/>
      <protection locked="0"/>
    </xf>
    <xf numFmtId="176" fontId="1" fillId="0" borderId="0" xfId="0" applyNumberFormat="1" applyFont="1" applyFill="1" applyAlignment="1" applyProtection="1">
      <alignment horizontal="left" vertical="center" wrapText="1"/>
      <protection locked="0"/>
    </xf>
    <xf numFmtId="0" fontId="6" fillId="0" borderId="0" xfId="0" applyNumberFormat="1" applyFont="1" applyFill="1" applyAlignment="1" applyProtection="1">
      <alignment horizontal="center" vertical="center" wrapText="1"/>
      <protection locked="0"/>
    </xf>
    <xf numFmtId="0" fontId="6" fillId="0" borderId="0" xfId="0" applyNumberFormat="1" applyFont="1" applyFill="1" applyAlignment="1" applyProtection="1">
      <alignment horizontal="justify" vertical="center" wrapText="1"/>
      <protection locked="0"/>
    </xf>
    <xf numFmtId="176" fontId="6" fillId="0" borderId="0" xfId="0" applyNumberFormat="1" applyFont="1" applyFill="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wrapText="1"/>
      <protection locked="0"/>
    </xf>
    <xf numFmtId="0" fontId="4" fillId="0" borderId="1" xfId="50" applyNumberFormat="1" applyFont="1" applyFill="1" applyBorder="1" applyAlignment="1" applyProtection="1">
      <alignment horizontal="center" vertical="center" wrapText="1"/>
      <protection locked="0"/>
    </xf>
    <xf numFmtId="0" fontId="4" fillId="0" borderId="1" xfId="50" applyNumberFormat="1" applyFont="1" applyFill="1" applyBorder="1" applyAlignment="1" applyProtection="1">
      <alignment horizontal="justify" vertical="center" wrapText="1"/>
      <protection locked="0"/>
    </xf>
    <xf numFmtId="176" fontId="4" fillId="0" borderId="1" xfId="50" applyNumberFormat="1" applyFont="1" applyFill="1" applyBorder="1" applyAlignment="1" applyProtection="1">
      <alignment horizontal="center" vertical="center" wrapText="1"/>
      <protection locked="0"/>
    </xf>
    <xf numFmtId="176" fontId="4" fillId="2" borderId="1" xfId="50" applyNumberFormat="1"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50" applyNumberFormat="1" applyFont="1" applyFill="1" applyBorder="1" applyAlignment="1">
      <alignment horizontal="center" vertical="center" wrapText="1"/>
    </xf>
    <xf numFmtId="0" fontId="7" fillId="0" borderId="1" xfId="50" applyNumberFormat="1" applyFont="1" applyFill="1" applyBorder="1" applyAlignment="1">
      <alignment horizontal="justify" vertical="center" wrapText="1"/>
    </xf>
    <xf numFmtId="177" fontId="7" fillId="0" borderId="1" xfId="50" applyNumberFormat="1" applyFont="1" applyFill="1" applyBorder="1" applyAlignment="1">
      <alignment horizontal="center" vertical="center" wrapText="1"/>
    </xf>
    <xf numFmtId="0" fontId="7" fillId="0" borderId="1" xfId="0" applyNumberFormat="1" applyFont="1" applyFill="1" applyBorder="1" applyAlignment="1">
      <alignment horizontal="justify" vertical="center" wrapText="1"/>
    </xf>
    <xf numFmtId="176" fontId="7"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57" fontId="7" fillId="0" borderId="1" xfId="0" applyNumberFormat="1" applyFont="1" applyBorder="1" applyAlignment="1">
      <alignment horizontal="center" vertical="center" wrapText="1"/>
    </xf>
    <xf numFmtId="0" fontId="7" fillId="0" borderId="1" xfId="0" applyFont="1" applyFill="1" applyBorder="1" applyAlignment="1">
      <alignment horizontal="justify" vertical="center" wrapText="1"/>
    </xf>
    <xf numFmtId="178" fontId="7"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57" fontId="7" fillId="0" borderId="1" xfId="0" applyNumberFormat="1" applyFont="1" applyFill="1" applyBorder="1" applyAlignment="1">
      <alignment horizontal="center" vertical="center" wrapText="1"/>
    </xf>
    <xf numFmtId="0" fontId="4" fillId="0" borderId="0" xfId="0" applyNumberFormat="1" applyFont="1" applyFill="1" applyAlignment="1">
      <alignment horizontal="left" vertical="center" wrapText="1"/>
    </xf>
    <xf numFmtId="0" fontId="1" fillId="0" borderId="0" xfId="0" applyFont="1" applyFill="1" applyBorder="1" applyAlignment="1" applyProtection="1">
      <alignment horizontal="center" vertical="center" wrapText="1"/>
      <protection locked="0"/>
    </xf>
    <xf numFmtId="0" fontId="8" fillId="0" borderId="0" xfId="0" applyNumberFormat="1" applyFont="1" applyFill="1" applyAlignment="1" applyProtection="1">
      <alignment horizontal="center" vertical="center" wrapText="1"/>
      <protection locked="0"/>
    </xf>
    <xf numFmtId="0" fontId="4" fillId="0" borderId="2"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protection locked="0"/>
    </xf>
    <xf numFmtId="0" fontId="4" fillId="0" borderId="0" xfId="0" applyFont="1" applyFill="1" applyProtection="1">
      <alignment vertical="center"/>
      <protection locked="0"/>
    </xf>
    <xf numFmtId="0" fontId="7" fillId="0" borderId="2" xfId="0" applyFont="1" applyFill="1" applyBorder="1" applyAlignment="1">
      <alignment horizontal="center" vertical="center" wrapText="1"/>
    </xf>
    <xf numFmtId="0" fontId="7" fillId="0" borderId="1" xfId="0" applyFont="1" applyFill="1" applyBorder="1">
      <alignment vertical="center"/>
    </xf>
    <xf numFmtId="0" fontId="4" fillId="0" borderId="0" xfId="0" applyFont="1" applyFill="1">
      <alignment vertical="center"/>
    </xf>
    <xf numFmtId="0" fontId="7" fillId="0" borderId="2" xfId="0" applyNumberFormat="1" applyFont="1" applyFill="1" applyBorder="1" applyAlignment="1">
      <alignment horizontal="center" vertical="center" wrapText="1"/>
    </xf>
    <xf numFmtId="0" fontId="7" fillId="0" borderId="1"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lignment vertical="center"/>
    </xf>
    <xf numFmtId="0" fontId="0" fillId="0" borderId="0" xfId="0" applyFont="1" applyFill="1" applyProtection="1">
      <alignment vertical="center"/>
      <protection locked="0"/>
    </xf>
    <xf numFmtId="0" fontId="0" fillId="0" borderId="0" xfId="0" applyFill="1" applyBorder="1" applyAlignment="1">
      <alignment vertical="center"/>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3" fillId="0" borderId="0" xfId="0" applyFont="1" applyFill="1" applyBorder="1" applyAlignment="1">
      <alignment vertical="center"/>
    </xf>
    <xf numFmtId="0" fontId="14" fillId="0" borderId="0" xfId="0" applyNumberFormat="1" applyFont="1" applyFill="1" applyBorder="1" applyAlignment="1">
      <alignment horizontal="center" vertical="center"/>
    </xf>
    <xf numFmtId="0" fontId="15" fillId="0" borderId="3" xfId="0" applyNumberFormat="1" applyFont="1" applyFill="1" applyBorder="1" applyAlignment="1">
      <alignment horizontal="right" vertical="center"/>
    </xf>
    <xf numFmtId="0" fontId="15" fillId="0" borderId="3" xfId="0" applyNumberFormat="1" applyFont="1" applyFill="1" applyBorder="1" applyAlignment="1">
      <alignment horizontal="center" vertical="center"/>
    </xf>
    <xf numFmtId="0" fontId="16" fillId="0" borderId="1" xfId="0" applyNumberFormat="1" applyFont="1" applyFill="1" applyBorder="1" applyAlignment="1">
      <alignment horizontal="center" vertical="center"/>
    </xf>
    <xf numFmtId="0" fontId="16" fillId="0" borderId="4"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5"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xf>
    <xf numFmtId="176" fontId="17" fillId="0" borderId="1" xfId="0" applyNumberFormat="1" applyFont="1" applyFill="1" applyBorder="1" applyAlignment="1">
      <alignment horizontal="center" vertical="center"/>
    </xf>
    <xf numFmtId="0" fontId="17" fillId="0" borderId="1" xfId="0" applyNumberFormat="1" applyFont="1" applyFill="1" applyBorder="1" applyAlignment="1">
      <alignment horizontal="left" vertical="center"/>
    </xf>
    <xf numFmtId="0" fontId="17" fillId="0" borderId="1" xfId="0" applyNumberFormat="1" applyFont="1" applyFill="1" applyBorder="1" applyAlignment="1">
      <alignment vertical="center" wrapText="1"/>
    </xf>
    <xf numFmtId="176" fontId="17"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left" vertical="center" wrapText="1"/>
    </xf>
    <xf numFmtId="0" fontId="17" fillId="0" borderId="1" xfId="0" applyNumberFormat="1" applyFont="1" applyFill="1" applyBorder="1" applyAlignment="1">
      <alignment vertical="center"/>
    </xf>
    <xf numFmtId="176" fontId="18"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9" fillId="0" borderId="0" xfId="0" applyNumberFormat="1" applyFont="1" applyFill="1" applyBorder="1" applyAlignment="1">
      <alignment horizontal="left" vertical="center" wrapText="1"/>
    </xf>
    <xf numFmtId="0" fontId="13" fillId="0" borderId="0" xfId="0" applyFont="1" applyFill="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4 2" xfId="49"/>
    <cellStyle name="常规_附件1-5" xfId="50"/>
    <cellStyle name="常规 14 2 2" xfId="51"/>
    <cellStyle name="常规 2" xfId="52"/>
  </cellStyles>
  <dxfs count="1">
    <dxf>
      <fill>
        <patternFill patternType="solid">
          <fgColor indexed="10"/>
          <bgColor indexed="14"/>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49"/>
  <sheetViews>
    <sheetView topLeftCell="A8" workbookViewId="0">
      <selection activeCell="J7" sqref="J7"/>
    </sheetView>
  </sheetViews>
  <sheetFormatPr defaultColWidth="9" defaultRowHeight="14.25" outlineLevelCol="2"/>
  <cols>
    <col min="1" max="1" width="91.875" style="58" customWidth="1"/>
    <col min="2" max="2" width="20.5" style="58" customWidth="1"/>
    <col min="3" max="3" width="11.5" style="58" customWidth="1"/>
    <col min="4" max="16384" width="9" style="58"/>
  </cols>
  <sheetData>
    <row r="1" s="58" customFormat="1" ht="20.25" spans="1:3">
      <c r="A1" s="59" t="s">
        <v>0</v>
      </c>
      <c r="B1" s="60"/>
      <c r="C1" s="61"/>
    </row>
    <row r="2" s="58" customFormat="1" ht="31.5" spans="1:3">
      <c r="A2" s="62" t="s">
        <v>1</v>
      </c>
      <c r="B2" s="62"/>
      <c r="C2" s="62"/>
    </row>
    <row r="3" s="58" customFormat="1" ht="31.5" spans="1:3">
      <c r="A3" s="63"/>
      <c r="B3" s="64"/>
      <c r="C3" s="61"/>
    </row>
    <row r="4" s="58" customFormat="1" spans="1:3">
      <c r="A4" s="65" t="s">
        <v>2</v>
      </c>
      <c r="B4" s="66" t="s">
        <v>3</v>
      </c>
      <c r="C4" s="67" t="s">
        <v>4</v>
      </c>
    </row>
    <row r="5" s="58" customFormat="1" ht="53" customHeight="1" spans="1:3">
      <c r="A5" s="65"/>
      <c r="B5" s="68"/>
      <c r="C5" s="67"/>
    </row>
    <row r="6" s="58" customFormat="1" ht="22.5" spans="1:3">
      <c r="A6" s="69" t="s">
        <v>5</v>
      </c>
      <c r="B6" s="70">
        <f>B7+B24+B38+B40</f>
        <v>13904.49</v>
      </c>
      <c r="C6" s="70"/>
    </row>
    <row r="7" s="58" customFormat="1" ht="22.5" spans="1:3">
      <c r="A7" s="71" t="s">
        <v>6</v>
      </c>
      <c r="B7" s="70">
        <f>SUM(B8:B23)</f>
        <v>12218</v>
      </c>
      <c r="C7" s="70"/>
    </row>
    <row r="8" s="58" customFormat="1" ht="45" spans="1:3">
      <c r="A8" s="72" t="s">
        <v>7</v>
      </c>
      <c r="B8" s="70">
        <v>12180</v>
      </c>
      <c r="C8" s="70"/>
    </row>
    <row r="9" s="58" customFormat="1" ht="22.5" spans="1:3">
      <c r="A9" s="72" t="s">
        <v>8</v>
      </c>
      <c r="B9" s="70"/>
      <c r="C9" s="70"/>
    </row>
    <row r="10" s="58" customFormat="1" ht="22.5" spans="1:3">
      <c r="A10" s="72" t="s">
        <v>9</v>
      </c>
      <c r="B10" s="70"/>
      <c r="C10" s="70"/>
    </row>
    <row r="11" s="58" customFormat="1" ht="22.5" spans="1:3">
      <c r="A11" s="72" t="s">
        <v>10</v>
      </c>
      <c r="B11" s="70"/>
      <c r="C11" s="70"/>
    </row>
    <row r="12" s="58" customFormat="1" ht="22.5" spans="1:3">
      <c r="A12" s="72" t="s">
        <v>11</v>
      </c>
      <c r="B12" s="73"/>
      <c r="C12" s="70"/>
    </row>
    <row r="13" s="58" customFormat="1" ht="22.5" spans="1:3">
      <c r="A13" s="72" t="s">
        <v>12</v>
      </c>
      <c r="B13" s="70">
        <v>38</v>
      </c>
      <c r="C13" s="70"/>
    </row>
    <row r="14" s="58" customFormat="1" ht="22.5" spans="1:3">
      <c r="A14" s="72" t="s">
        <v>13</v>
      </c>
      <c r="B14" s="70"/>
      <c r="C14" s="70"/>
    </row>
    <row r="15" s="58" customFormat="1" ht="22.5" spans="1:3">
      <c r="A15" s="72" t="s">
        <v>14</v>
      </c>
      <c r="B15" s="70"/>
      <c r="C15" s="70"/>
    </row>
    <row r="16" s="58" customFormat="1" ht="45" spans="1:3">
      <c r="A16" s="72" t="s">
        <v>15</v>
      </c>
      <c r="B16" s="70"/>
      <c r="C16" s="70"/>
    </row>
    <row r="17" s="58" customFormat="1" ht="22.5" spans="1:3">
      <c r="A17" s="72" t="s">
        <v>16</v>
      </c>
      <c r="B17" s="70"/>
      <c r="C17" s="70"/>
    </row>
    <row r="18" s="58" customFormat="1" ht="45" spans="1:3">
      <c r="A18" s="72" t="s">
        <v>17</v>
      </c>
      <c r="B18" s="70"/>
      <c r="C18" s="70"/>
    </row>
    <row r="19" s="58" customFormat="1" ht="22.5" spans="1:3">
      <c r="A19" s="72" t="s">
        <v>18</v>
      </c>
      <c r="B19" s="70"/>
      <c r="C19" s="70"/>
    </row>
    <row r="20" s="58" customFormat="1" ht="22.5" spans="1:3">
      <c r="A20" s="72" t="s">
        <v>19</v>
      </c>
      <c r="B20" s="70"/>
      <c r="C20" s="70"/>
    </row>
    <row r="21" s="58" customFormat="1" ht="22.5" spans="1:3">
      <c r="A21" s="72" t="s">
        <v>20</v>
      </c>
      <c r="B21" s="70"/>
      <c r="C21" s="70"/>
    </row>
    <row r="22" s="58" customFormat="1" ht="22.5" spans="1:3">
      <c r="A22" s="72" t="s">
        <v>21</v>
      </c>
      <c r="B22" s="70"/>
      <c r="C22" s="70"/>
    </row>
    <row r="23" s="58" customFormat="1" ht="67.5" spans="1:3">
      <c r="A23" s="72" t="s">
        <v>22</v>
      </c>
      <c r="B23" s="70"/>
      <c r="C23" s="70"/>
    </row>
    <row r="24" s="58" customFormat="1" ht="22.5" spans="1:3">
      <c r="A24" s="72" t="s">
        <v>23</v>
      </c>
      <c r="B24" s="70">
        <f>SUM(B25:B37)</f>
        <v>8</v>
      </c>
      <c r="C24" s="73"/>
    </row>
    <row r="25" s="58" customFormat="1" ht="45" spans="1:3">
      <c r="A25" s="72" t="s">
        <v>24</v>
      </c>
      <c r="B25" s="70"/>
      <c r="C25" s="70"/>
    </row>
    <row r="26" s="58" customFormat="1" ht="22.5" spans="1:3">
      <c r="A26" s="72" t="s">
        <v>25</v>
      </c>
      <c r="B26" s="70"/>
      <c r="C26" s="70"/>
    </row>
    <row r="27" s="58" customFormat="1" ht="22.5" spans="1:3">
      <c r="A27" s="74" t="s">
        <v>26</v>
      </c>
      <c r="B27" s="70"/>
      <c r="C27" s="70"/>
    </row>
    <row r="28" s="58" customFormat="1" ht="22.5" spans="1:3">
      <c r="A28" s="74" t="s">
        <v>27</v>
      </c>
      <c r="B28" s="70"/>
      <c r="C28" s="70"/>
    </row>
    <row r="29" s="58" customFormat="1" ht="45" spans="1:3">
      <c r="A29" s="72" t="s">
        <v>28</v>
      </c>
      <c r="B29" s="70"/>
      <c r="C29" s="70"/>
    </row>
    <row r="30" s="58" customFormat="1" ht="22.5" spans="1:3">
      <c r="A30" s="72" t="s">
        <v>29</v>
      </c>
      <c r="B30" s="70"/>
      <c r="C30" s="70"/>
    </row>
    <row r="31" s="58" customFormat="1" ht="22.5" spans="1:3">
      <c r="A31" s="72" t="s">
        <v>30</v>
      </c>
      <c r="B31" s="70">
        <v>8</v>
      </c>
      <c r="C31" s="70"/>
    </row>
    <row r="32" s="58" customFormat="1" ht="22.5" spans="1:3">
      <c r="A32" s="72" t="s">
        <v>31</v>
      </c>
      <c r="B32" s="70"/>
      <c r="C32" s="70"/>
    </row>
    <row r="33" s="58" customFormat="1" ht="22.5" spans="1:3">
      <c r="A33" s="72" t="s">
        <v>32</v>
      </c>
      <c r="B33" s="70"/>
      <c r="C33" s="70"/>
    </row>
    <row r="34" s="58" customFormat="1" ht="22.5" spans="1:3">
      <c r="A34" s="72" t="s">
        <v>33</v>
      </c>
      <c r="B34" s="70"/>
      <c r="C34" s="70"/>
    </row>
    <row r="35" s="58" customFormat="1" ht="22.5" spans="1:3">
      <c r="A35" s="72" t="s">
        <v>34</v>
      </c>
      <c r="B35" s="70"/>
      <c r="C35" s="70"/>
    </row>
    <row r="36" s="58" customFormat="1" ht="45" spans="1:3">
      <c r="A36" s="72" t="s">
        <v>35</v>
      </c>
      <c r="B36" s="70"/>
      <c r="C36" s="70"/>
    </row>
    <row r="37" s="58" customFormat="1" ht="90" spans="1:3">
      <c r="A37" s="72" t="s">
        <v>36</v>
      </c>
      <c r="B37" s="70"/>
      <c r="C37" s="70"/>
    </row>
    <row r="38" s="58" customFormat="1" ht="22.5" spans="1:3">
      <c r="A38" s="75" t="s">
        <v>37</v>
      </c>
      <c r="B38" s="70">
        <f>B39</f>
        <v>0</v>
      </c>
      <c r="C38" s="76"/>
    </row>
    <row r="39" s="58" customFormat="1" ht="22.5" spans="1:3">
      <c r="A39" s="71" t="s">
        <v>38</v>
      </c>
      <c r="B39" s="70"/>
      <c r="C39" s="70"/>
    </row>
    <row r="40" s="58" customFormat="1" ht="22.5" spans="1:3">
      <c r="A40" s="75" t="s">
        <v>39</v>
      </c>
      <c r="B40" s="70">
        <v>1678.49</v>
      </c>
      <c r="C40" s="70"/>
    </row>
    <row r="41" s="58" customFormat="1" ht="22.5" spans="1:3">
      <c r="A41" s="71" t="s">
        <v>40</v>
      </c>
      <c r="B41" s="70">
        <v>670</v>
      </c>
      <c r="C41" s="70"/>
    </row>
    <row r="42" s="58" customFormat="1" ht="22.5" spans="1:3">
      <c r="A42" s="71" t="s">
        <v>41</v>
      </c>
      <c r="B42" s="70">
        <v>1008.49</v>
      </c>
      <c r="C42" s="77"/>
    </row>
    <row r="43" s="58" customFormat="1" ht="22.5" spans="1:3">
      <c r="A43" s="78"/>
      <c r="B43" s="78"/>
      <c r="C43" s="61"/>
    </row>
    <row r="44" s="58" customFormat="1" ht="22.5" spans="1:3">
      <c r="A44" s="78"/>
      <c r="B44" s="78"/>
      <c r="C44" s="61"/>
    </row>
    <row r="45" s="58" customFormat="1" spans="1:3">
      <c r="A45" s="61"/>
      <c r="B45" s="79"/>
      <c r="C45" s="61"/>
    </row>
    <row r="46" s="58" customFormat="1" spans="1:3">
      <c r="A46" s="61"/>
      <c r="B46" s="79"/>
      <c r="C46" s="61"/>
    </row>
    <row r="47" s="58" customFormat="1" spans="2:3">
      <c r="B47" s="79"/>
      <c r="C47" s="61"/>
    </row>
    <row r="48" s="58" customFormat="1" spans="1:3">
      <c r="A48" s="61"/>
      <c r="B48" s="79"/>
      <c r="C48" s="61"/>
    </row>
    <row r="49" s="58" customFormat="1" spans="1:3">
      <c r="A49" s="61"/>
      <c r="B49" s="79"/>
      <c r="C49" s="61"/>
    </row>
  </sheetData>
  <mergeCells count="8">
    <mergeCell ref="A1:B1"/>
    <mergeCell ref="A2:C2"/>
    <mergeCell ref="A3:B3"/>
    <mergeCell ref="A43:B43"/>
    <mergeCell ref="A44:B44"/>
    <mergeCell ref="A4:A5"/>
    <mergeCell ref="B4:B5"/>
    <mergeCell ref="C4:C5"/>
  </mergeCells>
  <pageMargins left="0.75" right="0.75" top="1" bottom="1" header="0.5" footer="0.5"/>
  <pageSetup paperSize="9" scale="65"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U38"/>
  <sheetViews>
    <sheetView tabSelected="1" view="pageBreakPreview" zoomScale="70" zoomScaleNormal="100" workbookViewId="0">
      <pane ySplit="5" topLeftCell="A6" activePane="bottomLeft" state="frozen"/>
      <selection/>
      <selection pane="bottomLeft" activeCell="H28" sqref="H28"/>
    </sheetView>
  </sheetViews>
  <sheetFormatPr defaultColWidth="9" defaultRowHeight="20.25"/>
  <cols>
    <col min="1" max="1" width="6.375" style="9" customWidth="1"/>
    <col min="2" max="2" width="26.7833333333333" style="10" customWidth="1"/>
    <col min="3" max="3" width="32.1416666666667" style="10" customWidth="1"/>
    <col min="4" max="4" width="84.4583333333333" style="11" customWidth="1"/>
    <col min="5" max="5" width="27.1333333333333" style="10" customWidth="1"/>
    <col min="6" max="6" width="21.2416666666667" style="12" customWidth="1"/>
    <col min="7" max="7" width="27.8583333333333" style="12" customWidth="1"/>
    <col min="8" max="8" width="36.6" style="10" customWidth="1"/>
    <col min="9" max="9" width="21.0666666666667" style="10" customWidth="1"/>
    <col min="10" max="10" width="23.0333333333333" style="10" customWidth="1"/>
    <col min="11" max="11" width="21.425" style="10" customWidth="1"/>
    <col min="12" max="12" width="12.675" style="7" customWidth="1"/>
    <col min="13" max="13" width="13.25" style="7"/>
    <col min="14" max="14" width="14.625" style="7"/>
    <col min="15" max="225" width="9" style="7"/>
    <col min="226" max="229" width="9" style="13"/>
    <col min="230" max="16384" width="9" style="8"/>
  </cols>
  <sheetData>
    <row r="1" s="1" customFormat="1" spans="1:229">
      <c r="A1" s="14"/>
      <c r="B1" s="15" t="s">
        <v>42</v>
      </c>
      <c r="C1" s="16"/>
      <c r="D1" s="17"/>
      <c r="E1" s="18"/>
      <c r="F1" s="19"/>
      <c r="G1" s="19"/>
      <c r="H1" s="18"/>
      <c r="I1" s="18"/>
      <c r="J1" s="42"/>
      <c r="K1" s="16"/>
      <c r="HR1" s="57"/>
      <c r="HS1" s="57"/>
      <c r="HT1" s="57"/>
      <c r="HU1" s="57"/>
    </row>
    <row r="2" s="1" customFormat="1" spans="1:229">
      <c r="A2" s="14"/>
      <c r="B2" s="15"/>
      <c r="C2" s="16"/>
      <c r="D2" s="17"/>
      <c r="E2" s="18"/>
      <c r="F2" s="19"/>
      <c r="G2" s="19"/>
      <c r="H2" s="18"/>
      <c r="I2" s="18"/>
      <c r="J2" s="16"/>
      <c r="K2" s="16"/>
      <c r="HR2" s="57"/>
      <c r="HS2" s="57"/>
      <c r="HT2" s="57"/>
      <c r="HU2" s="57"/>
    </row>
    <row r="3" s="1" customFormat="1" ht="49" customHeight="1" spans="1:229">
      <c r="A3" s="20" t="s">
        <v>43</v>
      </c>
      <c r="B3" s="20"/>
      <c r="C3" s="20"/>
      <c r="D3" s="21"/>
      <c r="E3" s="20"/>
      <c r="F3" s="22"/>
      <c r="G3" s="22"/>
      <c r="H3" s="20"/>
      <c r="I3" s="20"/>
      <c r="J3" s="20"/>
      <c r="K3" s="43"/>
      <c r="HR3" s="57"/>
      <c r="HS3" s="57"/>
      <c r="HT3" s="57"/>
      <c r="HU3" s="57"/>
    </row>
    <row r="4" s="2" customFormat="1" spans="1:225">
      <c r="A4" s="23" t="s">
        <v>44</v>
      </c>
      <c r="B4" s="23" t="s">
        <v>45</v>
      </c>
      <c r="C4" s="24" t="s">
        <v>46</v>
      </c>
      <c r="D4" s="25"/>
      <c r="E4" s="24"/>
      <c r="F4" s="26" t="s">
        <v>47</v>
      </c>
      <c r="G4" s="26"/>
      <c r="H4" s="24"/>
      <c r="I4" s="23" t="s">
        <v>48</v>
      </c>
      <c r="J4" s="23" t="s">
        <v>49</v>
      </c>
      <c r="K4" s="44" t="s">
        <v>50</v>
      </c>
      <c r="L4" s="45" t="s">
        <v>4</v>
      </c>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row>
    <row r="5" s="2" customFormat="1" ht="40.5" spans="1:225">
      <c r="A5" s="23"/>
      <c r="B5" s="23"/>
      <c r="C5" s="24" t="s">
        <v>51</v>
      </c>
      <c r="D5" s="24" t="s">
        <v>52</v>
      </c>
      <c r="E5" s="24" t="s">
        <v>53</v>
      </c>
      <c r="F5" s="26" t="s">
        <v>54</v>
      </c>
      <c r="G5" s="27" t="s">
        <v>55</v>
      </c>
      <c r="H5" s="24" t="s">
        <v>56</v>
      </c>
      <c r="I5" s="23"/>
      <c r="J5" s="23"/>
      <c r="K5" s="23"/>
      <c r="L5" s="45"/>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row>
    <row r="6" s="3" customFormat="1" ht="22.5" spans="1:225">
      <c r="A6" s="28"/>
      <c r="B6" s="29" t="s">
        <v>57</v>
      </c>
      <c r="C6" s="30" t="s">
        <v>58</v>
      </c>
      <c r="D6" s="31"/>
      <c r="E6" s="30" t="s">
        <v>58</v>
      </c>
      <c r="F6" s="32">
        <f>F7+F18+F29</f>
        <v>4119.21</v>
      </c>
      <c r="G6" s="32">
        <f>G7+G18+G29</f>
        <v>3684.22</v>
      </c>
      <c r="H6" s="30" t="s">
        <v>58</v>
      </c>
      <c r="I6" s="30" t="s">
        <v>58</v>
      </c>
      <c r="J6" s="28"/>
      <c r="K6" s="47"/>
      <c r="L6" s="48"/>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49"/>
      <c r="GZ6" s="49"/>
      <c r="HA6" s="49"/>
      <c r="HB6" s="49"/>
      <c r="HC6" s="49"/>
      <c r="HD6" s="49"/>
      <c r="HE6" s="49"/>
      <c r="HF6" s="49"/>
      <c r="HG6" s="49"/>
      <c r="HH6" s="49"/>
      <c r="HI6" s="49"/>
      <c r="HJ6" s="49"/>
      <c r="HK6" s="49"/>
      <c r="HL6" s="49"/>
      <c r="HM6" s="49"/>
      <c r="HN6" s="49"/>
      <c r="HO6" s="49"/>
      <c r="HP6" s="49"/>
      <c r="HQ6" s="49"/>
    </row>
    <row r="7" s="3" customFormat="1" ht="22.5" spans="1:225">
      <c r="A7" s="29"/>
      <c r="B7" s="29" t="s">
        <v>59</v>
      </c>
      <c r="C7" s="29"/>
      <c r="D7" s="33"/>
      <c r="E7" s="29"/>
      <c r="F7" s="34">
        <v>1072.35</v>
      </c>
      <c r="G7" s="34">
        <v>1072.36</v>
      </c>
      <c r="H7" s="32"/>
      <c r="I7" s="29"/>
      <c r="J7" s="29"/>
      <c r="K7" s="50"/>
      <c r="L7" s="48"/>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c r="HG7" s="49"/>
      <c r="HH7" s="49"/>
      <c r="HI7" s="49"/>
      <c r="HJ7" s="49"/>
      <c r="HK7" s="49"/>
      <c r="HL7" s="49"/>
      <c r="HM7" s="49"/>
      <c r="HN7" s="49"/>
      <c r="HO7" s="49"/>
      <c r="HP7" s="49"/>
      <c r="HQ7" s="49"/>
    </row>
    <row r="8" s="4" customFormat="1" ht="108" customHeight="1" spans="1:229">
      <c r="A8" s="35">
        <v>1</v>
      </c>
      <c r="B8" s="28" t="s">
        <v>60</v>
      </c>
      <c r="C8" s="28" t="s">
        <v>61</v>
      </c>
      <c r="D8" s="28" t="s">
        <v>62</v>
      </c>
      <c r="E8" s="36">
        <v>45231</v>
      </c>
      <c r="F8" s="28">
        <v>80</v>
      </c>
      <c r="G8" s="28">
        <v>80</v>
      </c>
      <c r="H8" s="29"/>
      <c r="I8" s="28" t="s">
        <v>63</v>
      </c>
      <c r="J8" s="28" t="s">
        <v>61</v>
      </c>
      <c r="K8" s="28" t="s">
        <v>64</v>
      </c>
      <c r="L8" s="51"/>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2"/>
      <c r="EH8" s="52"/>
      <c r="EI8" s="52"/>
      <c r="EJ8" s="52"/>
      <c r="EK8" s="52"/>
      <c r="EL8" s="52"/>
      <c r="EM8" s="52"/>
      <c r="EN8" s="52"/>
      <c r="EO8" s="52"/>
      <c r="EP8" s="52"/>
      <c r="EQ8" s="52"/>
      <c r="ER8" s="52"/>
      <c r="ES8" s="52"/>
      <c r="ET8" s="52"/>
      <c r="EU8" s="52"/>
      <c r="EV8" s="52"/>
      <c r="EW8" s="52"/>
      <c r="EX8" s="52"/>
      <c r="EY8" s="52"/>
      <c r="EZ8" s="52"/>
      <c r="FA8" s="52"/>
      <c r="FB8" s="52"/>
      <c r="FC8" s="52"/>
      <c r="FD8" s="52"/>
      <c r="FE8" s="52"/>
      <c r="FF8" s="52"/>
      <c r="FG8" s="52"/>
      <c r="FH8" s="52"/>
      <c r="FI8" s="52"/>
      <c r="FJ8" s="52"/>
      <c r="FK8" s="52"/>
      <c r="FL8" s="52"/>
      <c r="FM8" s="52"/>
      <c r="FN8" s="52"/>
      <c r="FO8" s="52"/>
      <c r="FP8" s="52"/>
      <c r="FQ8" s="52"/>
      <c r="FR8" s="52"/>
      <c r="FS8" s="52"/>
      <c r="FT8" s="52"/>
      <c r="FU8" s="52"/>
      <c r="FV8" s="52"/>
      <c r="FW8" s="52"/>
      <c r="FX8" s="52"/>
      <c r="FY8" s="52"/>
      <c r="FZ8" s="52"/>
      <c r="GA8" s="52"/>
      <c r="GB8" s="52"/>
      <c r="GC8" s="52"/>
      <c r="GD8" s="52"/>
      <c r="GE8" s="52"/>
      <c r="GF8" s="52"/>
      <c r="GG8" s="52"/>
      <c r="GH8" s="52"/>
      <c r="GI8" s="52"/>
      <c r="GJ8" s="52"/>
      <c r="GK8" s="52"/>
      <c r="GL8" s="52"/>
      <c r="GM8" s="52"/>
      <c r="GN8" s="52"/>
      <c r="GO8" s="52"/>
      <c r="GP8" s="52"/>
      <c r="GQ8" s="52"/>
      <c r="GR8" s="52"/>
      <c r="GS8" s="52"/>
      <c r="GT8" s="52"/>
      <c r="GU8" s="52"/>
      <c r="GV8" s="52"/>
      <c r="GW8" s="52"/>
      <c r="GX8" s="52"/>
      <c r="GY8" s="52"/>
      <c r="GZ8" s="52"/>
      <c r="HA8" s="52"/>
      <c r="HB8" s="52"/>
      <c r="HC8" s="52"/>
      <c r="HD8" s="52"/>
      <c r="HE8" s="52"/>
      <c r="HF8" s="52"/>
      <c r="HG8" s="52"/>
      <c r="HH8" s="52"/>
      <c r="HR8" s="3"/>
      <c r="HS8" s="3"/>
      <c r="HT8" s="3"/>
      <c r="HU8" s="3"/>
    </row>
    <row r="9" s="4" customFormat="1" ht="87" customHeight="1" spans="1:229">
      <c r="A9" s="35">
        <v>2</v>
      </c>
      <c r="B9" s="28" t="s">
        <v>65</v>
      </c>
      <c r="C9" s="28" t="s">
        <v>66</v>
      </c>
      <c r="D9" s="28" t="s">
        <v>67</v>
      </c>
      <c r="E9" s="36">
        <v>45231</v>
      </c>
      <c r="F9" s="28">
        <v>50</v>
      </c>
      <c r="G9" s="28">
        <v>50</v>
      </c>
      <c r="H9" s="29"/>
      <c r="I9" s="28" t="s">
        <v>63</v>
      </c>
      <c r="J9" s="28" t="s">
        <v>68</v>
      </c>
      <c r="K9" s="28" t="s">
        <v>64</v>
      </c>
      <c r="L9" s="51"/>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c r="EO9" s="52"/>
      <c r="EP9" s="52"/>
      <c r="EQ9" s="52"/>
      <c r="ER9" s="52"/>
      <c r="ES9" s="52"/>
      <c r="ET9" s="52"/>
      <c r="EU9" s="52"/>
      <c r="EV9" s="52"/>
      <c r="EW9" s="52"/>
      <c r="EX9" s="52"/>
      <c r="EY9" s="52"/>
      <c r="EZ9" s="52"/>
      <c r="FA9" s="52"/>
      <c r="FB9" s="52"/>
      <c r="FC9" s="52"/>
      <c r="FD9" s="52"/>
      <c r="FE9" s="52"/>
      <c r="FF9" s="52"/>
      <c r="FG9" s="52"/>
      <c r="FH9" s="52"/>
      <c r="FI9" s="52"/>
      <c r="FJ9" s="52"/>
      <c r="FK9" s="52"/>
      <c r="FL9" s="52"/>
      <c r="FM9" s="52"/>
      <c r="FN9" s="52"/>
      <c r="FO9" s="52"/>
      <c r="FP9" s="52"/>
      <c r="FQ9" s="52"/>
      <c r="FR9" s="52"/>
      <c r="FS9" s="52"/>
      <c r="FT9" s="52"/>
      <c r="FU9" s="52"/>
      <c r="FV9" s="52"/>
      <c r="FW9" s="52"/>
      <c r="FX9" s="52"/>
      <c r="FY9" s="52"/>
      <c r="FZ9" s="52"/>
      <c r="GA9" s="52"/>
      <c r="GB9" s="52"/>
      <c r="GC9" s="52"/>
      <c r="GD9" s="52"/>
      <c r="GE9" s="52"/>
      <c r="GF9" s="52"/>
      <c r="GG9" s="52"/>
      <c r="GH9" s="52"/>
      <c r="GI9" s="52"/>
      <c r="GJ9" s="52"/>
      <c r="GK9" s="52"/>
      <c r="GL9" s="52"/>
      <c r="GM9" s="52"/>
      <c r="GN9" s="52"/>
      <c r="GO9" s="52"/>
      <c r="GP9" s="52"/>
      <c r="GQ9" s="52"/>
      <c r="GR9" s="52"/>
      <c r="GS9" s="52"/>
      <c r="GT9" s="52"/>
      <c r="GU9" s="52"/>
      <c r="GV9" s="52"/>
      <c r="GW9" s="52"/>
      <c r="GX9" s="52"/>
      <c r="GY9" s="52"/>
      <c r="GZ9" s="52"/>
      <c r="HA9" s="52"/>
      <c r="HB9" s="52"/>
      <c r="HC9" s="52"/>
      <c r="HD9" s="52"/>
      <c r="HE9" s="52"/>
      <c r="HF9" s="52"/>
      <c r="HG9" s="52"/>
      <c r="HH9" s="52"/>
      <c r="HR9" s="3"/>
      <c r="HS9" s="3"/>
      <c r="HT9" s="3"/>
      <c r="HU9" s="3"/>
    </row>
    <row r="10" s="4" customFormat="1" ht="67" customHeight="1" spans="1:229">
      <c r="A10" s="35">
        <v>3</v>
      </c>
      <c r="B10" s="28" t="s">
        <v>69</v>
      </c>
      <c r="C10" s="28" t="s">
        <v>70</v>
      </c>
      <c r="D10" s="28" t="s">
        <v>71</v>
      </c>
      <c r="E10" s="36">
        <v>45231</v>
      </c>
      <c r="F10" s="28">
        <v>40</v>
      </c>
      <c r="G10" s="28">
        <v>40</v>
      </c>
      <c r="H10" s="29"/>
      <c r="I10" s="28" t="s">
        <v>63</v>
      </c>
      <c r="J10" s="28" t="s">
        <v>72</v>
      </c>
      <c r="K10" s="28" t="s">
        <v>64</v>
      </c>
      <c r="L10" s="51"/>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52"/>
      <c r="FE10" s="52"/>
      <c r="FF10" s="52"/>
      <c r="FG10" s="52"/>
      <c r="FH10" s="52"/>
      <c r="FI10" s="52"/>
      <c r="FJ10" s="52"/>
      <c r="FK10" s="52"/>
      <c r="FL10" s="52"/>
      <c r="FM10" s="52"/>
      <c r="FN10" s="52"/>
      <c r="FO10" s="52"/>
      <c r="FP10" s="52"/>
      <c r="FQ10" s="52"/>
      <c r="FR10" s="52"/>
      <c r="FS10" s="52"/>
      <c r="FT10" s="52"/>
      <c r="FU10" s="52"/>
      <c r="FV10" s="52"/>
      <c r="FW10" s="52"/>
      <c r="FX10" s="52"/>
      <c r="FY10" s="52"/>
      <c r="FZ10" s="52"/>
      <c r="GA10" s="52"/>
      <c r="GB10" s="52"/>
      <c r="GC10" s="52"/>
      <c r="GD10" s="52"/>
      <c r="GE10" s="52"/>
      <c r="GF10" s="52"/>
      <c r="GG10" s="52"/>
      <c r="GH10" s="52"/>
      <c r="GI10" s="52"/>
      <c r="GJ10" s="52"/>
      <c r="GK10" s="52"/>
      <c r="GL10" s="52"/>
      <c r="GM10" s="52"/>
      <c r="GN10" s="52"/>
      <c r="GO10" s="52"/>
      <c r="GP10" s="52"/>
      <c r="GQ10" s="52"/>
      <c r="GR10" s="52"/>
      <c r="GS10" s="52"/>
      <c r="GT10" s="52"/>
      <c r="GU10" s="52"/>
      <c r="GV10" s="52"/>
      <c r="GW10" s="52"/>
      <c r="GX10" s="52"/>
      <c r="GY10" s="52"/>
      <c r="GZ10" s="52"/>
      <c r="HA10" s="52"/>
      <c r="HB10" s="52"/>
      <c r="HC10" s="52"/>
      <c r="HD10" s="52"/>
      <c r="HE10" s="52"/>
      <c r="HF10" s="52"/>
      <c r="HG10" s="52"/>
      <c r="HH10" s="52"/>
      <c r="HR10" s="3"/>
      <c r="HS10" s="3"/>
      <c r="HT10" s="3"/>
      <c r="HU10" s="3"/>
    </row>
    <row r="11" s="4" customFormat="1" ht="74" customHeight="1" spans="1:229">
      <c r="A11" s="35">
        <v>4</v>
      </c>
      <c r="B11" s="28" t="s">
        <v>73</v>
      </c>
      <c r="C11" s="28" t="s">
        <v>74</v>
      </c>
      <c r="D11" s="28" t="s">
        <v>75</v>
      </c>
      <c r="E11" s="36">
        <v>45231</v>
      </c>
      <c r="F11" s="28">
        <v>45</v>
      </c>
      <c r="G11" s="28">
        <v>45</v>
      </c>
      <c r="H11" s="29"/>
      <c r="I11" s="28" t="s">
        <v>63</v>
      </c>
      <c r="J11" s="28" t="s">
        <v>76</v>
      </c>
      <c r="K11" s="28" t="s">
        <v>64</v>
      </c>
      <c r="L11" s="51"/>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52"/>
      <c r="FE11" s="52"/>
      <c r="FF11" s="52"/>
      <c r="FG11" s="52"/>
      <c r="FH11" s="52"/>
      <c r="FI11" s="52"/>
      <c r="FJ11" s="52"/>
      <c r="FK11" s="52"/>
      <c r="FL11" s="52"/>
      <c r="FM11" s="52"/>
      <c r="FN11" s="52"/>
      <c r="FO11" s="52"/>
      <c r="FP11" s="52"/>
      <c r="FQ11" s="52"/>
      <c r="FR11" s="52"/>
      <c r="FS11" s="52"/>
      <c r="FT11" s="52"/>
      <c r="FU11" s="52"/>
      <c r="FV11" s="52"/>
      <c r="FW11" s="52"/>
      <c r="FX11" s="52"/>
      <c r="FY11" s="52"/>
      <c r="FZ11" s="52"/>
      <c r="GA11" s="52"/>
      <c r="GB11" s="52"/>
      <c r="GC11" s="52"/>
      <c r="GD11" s="52"/>
      <c r="GE11" s="52"/>
      <c r="GF11" s="52"/>
      <c r="GG11" s="52"/>
      <c r="GH11" s="52"/>
      <c r="GI11" s="52"/>
      <c r="GJ11" s="52"/>
      <c r="GK11" s="52"/>
      <c r="GL11" s="52"/>
      <c r="GM11" s="52"/>
      <c r="GN11" s="52"/>
      <c r="GO11" s="52"/>
      <c r="GP11" s="52"/>
      <c r="GQ11" s="52"/>
      <c r="GR11" s="52"/>
      <c r="GS11" s="52"/>
      <c r="GT11" s="52"/>
      <c r="GU11" s="52"/>
      <c r="GV11" s="52"/>
      <c r="GW11" s="52"/>
      <c r="GX11" s="52"/>
      <c r="GY11" s="52"/>
      <c r="GZ11" s="52"/>
      <c r="HA11" s="52"/>
      <c r="HB11" s="52"/>
      <c r="HC11" s="52"/>
      <c r="HD11" s="52"/>
      <c r="HE11" s="52"/>
      <c r="HF11" s="52"/>
      <c r="HG11" s="52"/>
      <c r="HH11" s="52"/>
      <c r="HR11" s="3"/>
      <c r="HS11" s="3"/>
      <c r="HT11" s="3"/>
      <c r="HU11" s="3"/>
    </row>
    <row r="12" s="4" customFormat="1" ht="102" customHeight="1" spans="1:229">
      <c r="A12" s="35">
        <v>5</v>
      </c>
      <c r="B12" s="28" t="s">
        <v>77</v>
      </c>
      <c r="C12" s="28" t="s">
        <v>78</v>
      </c>
      <c r="D12" s="28" t="s">
        <v>79</v>
      </c>
      <c r="E12" s="36">
        <v>45231</v>
      </c>
      <c r="F12" s="28">
        <v>163.55</v>
      </c>
      <c r="G12" s="28">
        <v>163.55</v>
      </c>
      <c r="H12" s="29"/>
      <c r="I12" s="28" t="s">
        <v>80</v>
      </c>
      <c r="J12" s="28" t="s">
        <v>81</v>
      </c>
      <c r="K12" s="28" t="s">
        <v>64</v>
      </c>
      <c r="L12" s="51"/>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2"/>
      <c r="FA12" s="52"/>
      <c r="FB12" s="52"/>
      <c r="FC12" s="52"/>
      <c r="FD12" s="52"/>
      <c r="FE12" s="52"/>
      <c r="FF12" s="52"/>
      <c r="FG12" s="52"/>
      <c r="FH12" s="52"/>
      <c r="FI12" s="52"/>
      <c r="FJ12" s="52"/>
      <c r="FK12" s="52"/>
      <c r="FL12" s="52"/>
      <c r="FM12" s="52"/>
      <c r="FN12" s="52"/>
      <c r="FO12" s="52"/>
      <c r="FP12" s="52"/>
      <c r="FQ12" s="52"/>
      <c r="FR12" s="52"/>
      <c r="FS12" s="52"/>
      <c r="FT12" s="52"/>
      <c r="FU12" s="52"/>
      <c r="FV12" s="52"/>
      <c r="FW12" s="52"/>
      <c r="FX12" s="52"/>
      <c r="FY12" s="52"/>
      <c r="FZ12" s="52"/>
      <c r="GA12" s="52"/>
      <c r="GB12" s="52"/>
      <c r="GC12" s="52"/>
      <c r="GD12" s="52"/>
      <c r="GE12" s="52"/>
      <c r="GF12" s="52"/>
      <c r="GG12" s="52"/>
      <c r="GH12" s="52"/>
      <c r="GI12" s="52"/>
      <c r="GJ12" s="52"/>
      <c r="GK12" s="52"/>
      <c r="GL12" s="52"/>
      <c r="GM12" s="52"/>
      <c r="GN12" s="52"/>
      <c r="GO12" s="52"/>
      <c r="GP12" s="52"/>
      <c r="GQ12" s="52"/>
      <c r="GR12" s="52"/>
      <c r="GS12" s="52"/>
      <c r="GT12" s="52"/>
      <c r="GU12" s="52"/>
      <c r="GV12" s="52"/>
      <c r="GW12" s="52"/>
      <c r="GX12" s="52"/>
      <c r="GY12" s="52"/>
      <c r="GZ12" s="52"/>
      <c r="HA12" s="52"/>
      <c r="HB12" s="52"/>
      <c r="HC12" s="52"/>
      <c r="HD12" s="52"/>
      <c r="HE12" s="52"/>
      <c r="HF12" s="52"/>
      <c r="HG12" s="52"/>
      <c r="HH12" s="52"/>
      <c r="HR12" s="3"/>
      <c r="HS12" s="3"/>
      <c r="HT12" s="3"/>
      <c r="HU12" s="3"/>
    </row>
    <row r="13" s="4" customFormat="1" ht="108" customHeight="1" spans="1:229">
      <c r="A13" s="35">
        <v>6</v>
      </c>
      <c r="B13" s="28" t="s">
        <v>82</v>
      </c>
      <c r="C13" s="28" t="s">
        <v>83</v>
      </c>
      <c r="D13" s="28" t="s">
        <v>84</v>
      </c>
      <c r="E13" s="36">
        <v>45231</v>
      </c>
      <c r="F13" s="28">
        <v>57</v>
      </c>
      <c r="G13" s="28">
        <v>57</v>
      </c>
      <c r="H13" s="29" t="s">
        <v>41</v>
      </c>
      <c r="I13" s="28" t="s">
        <v>85</v>
      </c>
      <c r="J13" s="28" t="s">
        <v>86</v>
      </c>
      <c r="K13" s="28" t="s">
        <v>87</v>
      </c>
      <c r="L13" s="51"/>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52"/>
      <c r="EO13" s="52"/>
      <c r="EP13" s="52"/>
      <c r="EQ13" s="52"/>
      <c r="ER13" s="52"/>
      <c r="ES13" s="52"/>
      <c r="ET13" s="52"/>
      <c r="EU13" s="52"/>
      <c r="EV13" s="52"/>
      <c r="EW13" s="52"/>
      <c r="EX13" s="52"/>
      <c r="EY13" s="52"/>
      <c r="EZ13" s="52"/>
      <c r="FA13" s="52"/>
      <c r="FB13" s="52"/>
      <c r="FC13" s="52"/>
      <c r="FD13" s="52"/>
      <c r="FE13" s="52"/>
      <c r="FF13" s="52"/>
      <c r="FG13" s="52"/>
      <c r="FH13" s="52"/>
      <c r="FI13" s="52"/>
      <c r="FJ13" s="52"/>
      <c r="FK13" s="52"/>
      <c r="FL13" s="52"/>
      <c r="FM13" s="52"/>
      <c r="FN13" s="52"/>
      <c r="FO13" s="52"/>
      <c r="FP13" s="52"/>
      <c r="FQ13" s="52"/>
      <c r="FR13" s="52"/>
      <c r="FS13" s="52"/>
      <c r="FT13" s="52"/>
      <c r="FU13" s="52"/>
      <c r="FV13" s="52"/>
      <c r="FW13" s="52"/>
      <c r="FX13" s="52"/>
      <c r="FY13" s="52"/>
      <c r="FZ13" s="52"/>
      <c r="GA13" s="52"/>
      <c r="GB13" s="52"/>
      <c r="GC13" s="52"/>
      <c r="GD13" s="52"/>
      <c r="GE13" s="52"/>
      <c r="GF13" s="52"/>
      <c r="GG13" s="52"/>
      <c r="GH13" s="52"/>
      <c r="GI13" s="52"/>
      <c r="GJ13" s="52"/>
      <c r="GK13" s="52"/>
      <c r="GL13" s="52"/>
      <c r="GM13" s="52"/>
      <c r="GN13" s="52"/>
      <c r="GO13" s="52"/>
      <c r="GP13" s="52"/>
      <c r="GQ13" s="52"/>
      <c r="GR13" s="52"/>
      <c r="GS13" s="52"/>
      <c r="GT13" s="52"/>
      <c r="GU13" s="52"/>
      <c r="GV13" s="52"/>
      <c r="GW13" s="52"/>
      <c r="GX13" s="52"/>
      <c r="GY13" s="52"/>
      <c r="GZ13" s="52"/>
      <c r="HA13" s="52"/>
      <c r="HB13" s="52"/>
      <c r="HC13" s="52"/>
      <c r="HD13" s="52"/>
      <c r="HE13" s="52"/>
      <c r="HF13" s="52"/>
      <c r="HG13" s="52"/>
      <c r="HH13" s="52"/>
      <c r="HR13" s="3"/>
      <c r="HS13" s="3"/>
      <c r="HT13" s="3"/>
      <c r="HU13" s="3"/>
    </row>
    <row r="14" s="4" customFormat="1" ht="97" customHeight="1" spans="1:229">
      <c r="A14" s="35">
        <v>7</v>
      </c>
      <c r="B14" s="28" t="s">
        <v>88</v>
      </c>
      <c r="C14" s="28" t="s">
        <v>89</v>
      </c>
      <c r="D14" s="28" t="s">
        <v>90</v>
      </c>
      <c r="E14" s="36">
        <v>45231</v>
      </c>
      <c r="F14" s="28">
        <v>84.7</v>
      </c>
      <c r="G14" s="28">
        <v>84.7</v>
      </c>
      <c r="H14" s="29" t="s">
        <v>91</v>
      </c>
      <c r="I14" s="28" t="s">
        <v>85</v>
      </c>
      <c r="J14" s="28" t="s">
        <v>89</v>
      </c>
      <c r="K14" s="28" t="s">
        <v>87</v>
      </c>
      <c r="L14" s="51"/>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2"/>
      <c r="EI14" s="52"/>
      <c r="EJ14" s="52"/>
      <c r="EK14" s="52"/>
      <c r="EL14" s="52"/>
      <c r="EM14" s="52"/>
      <c r="EN14" s="52"/>
      <c r="EO14" s="52"/>
      <c r="EP14" s="52"/>
      <c r="EQ14" s="52"/>
      <c r="ER14" s="52"/>
      <c r="ES14" s="52"/>
      <c r="ET14" s="52"/>
      <c r="EU14" s="52"/>
      <c r="EV14" s="52"/>
      <c r="EW14" s="52"/>
      <c r="EX14" s="52"/>
      <c r="EY14" s="52"/>
      <c r="EZ14" s="52"/>
      <c r="FA14" s="52"/>
      <c r="FB14" s="52"/>
      <c r="FC14" s="52"/>
      <c r="FD14" s="52"/>
      <c r="FE14" s="52"/>
      <c r="FF14" s="52"/>
      <c r="FG14" s="52"/>
      <c r="FH14" s="52"/>
      <c r="FI14" s="52"/>
      <c r="FJ14" s="52"/>
      <c r="FK14" s="52"/>
      <c r="FL14" s="52"/>
      <c r="FM14" s="52"/>
      <c r="FN14" s="52"/>
      <c r="FO14" s="52"/>
      <c r="FP14" s="52"/>
      <c r="FQ14" s="52"/>
      <c r="FR14" s="52"/>
      <c r="FS14" s="52"/>
      <c r="FT14" s="52"/>
      <c r="FU14" s="52"/>
      <c r="FV14" s="52"/>
      <c r="FW14" s="52"/>
      <c r="FX14" s="52"/>
      <c r="FY14" s="52"/>
      <c r="FZ14" s="52"/>
      <c r="GA14" s="52"/>
      <c r="GB14" s="52"/>
      <c r="GC14" s="52"/>
      <c r="GD14" s="52"/>
      <c r="GE14" s="52"/>
      <c r="GF14" s="52"/>
      <c r="GG14" s="52"/>
      <c r="GH14" s="52"/>
      <c r="GI14" s="52"/>
      <c r="GJ14" s="52"/>
      <c r="GK14" s="52"/>
      <c r="GL14" s="52"/>
      <c r="GM14" s="52"/>
      <c r="GN14" s="52"/>
      <c r="GO14" s="52"/>
      <c r="GP14" s="52"/>
      <c r="GQ14" s="52"/>
      <c r="GR14" s="52"/>
      <c r="GS14" s="52"/>
      <c r="GT14" s="52"/>
      <c r="GU14" s="52"/>
      <c r="GV14" s="52"/>
      <c r="GW14" s="52"/>
      <c r="GX14" s="52"/>
      <c r="GY14" s="52"/>
      <c r="GZ14" s="52"/>
      <c r="HA14" s="52"/>
      <c r="HB14" s="52"/>
      <c r="HC14" s="52"/>
      <c r="HD14" s="52"/>
      <c r="HE14" s="52"/>
      <c r="HF14" s="52"/>
      <c r="HG14" s="52"/>
      <c r="HH14" s="52"/>
      <c r="HR14" s="3"/>
      <c r="HS14" s="3"/>
      <c r="HT14" s="3"/>
      <c r="HU14" s="3"/>
    </row>
    <row r="15" s="4" customFormat="1" ht="86" customHeight="1" spans="1:229">
      <c r="A15" s="35">
        <v>8</v>
      </c>
      <c r="B15" s="28" t="s">
        <v>92</v>
      </c>
      <c r="C15" s="28" t="s">
        <v>93</v>
      </c>
      <c r="D15" s="28" t="s">
        <v>94</v>
      </c>
      <c r="E15" s="36">
        <v>45231</v>
      </c>
      <c r="F15" s="28">
        <v>135.7</v>
      </c>
      <c r="G15" s="28">
        <v>135.7</v>
      </c>
      <c r="H15" s="29"/>
      <c r="I15" s="28" t="s">
        <v>85</v>
      </c>
      <c r="J15" s="28" t="s">
        <v>95</v>
      </c>
      <c r="K15" s="28" t="s">
        <v>64</v>
      </c>
      <c r="L15" s="51"/>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52"/>
      <c r="EU15" s="52"/>
      <c r="EV15" s="52"/>
      <c r="EW15" s="52"/>
      <c r="EX15" s="52"/>
      <c r="EY15" s="52"/>
      <c r="EZ15" s="52"/>
      <c r="FA15" s="52"/>
      <c r="FB15" s="52"/>
      <c r="FC15" s="52"/>
      <c r="FD15" s="52"/>
      <c r="FE15" s="52"/>
      <c r="FF15" s="52"/>
      <c r="FG15" s="52"/>
      <c r="FH15" s="52"/>
      <c r="FI15" s="52"/>
      <c r="FJ15" s="52"/>
      <c r="FK15" s="52"/>
      <c r="FL15" s="52"/>
      <c r="FM15" s="52"/>
      <c r="FN15" s="52"/>
      <c r="FO15" s="52"/>
      <c r="FP15" s="52"/>
      <c r="FQ15" s="52"/>
      <c r="FR15" s="52"/>
      <c r="FS15" s="52"/>
      <c r="FT15" s="52"/>
      <c r="FU15" s="52"/>
      <c r="FV15" s="52"/>
      <c r="FW15" s="52"/>
      <c r="FX15" s="52"/>
      <c r="FY15" s="52"/>
      <c r="FZ15" s="52"/>
      <c r="GA15" s="52"/>
      <c r="GB15" s="52"/>
      <c r="GC15" s="52"/>
      <c r="GD15" s="52"/>
      <c r="GE15" s="52"/>
      <c r="GF15" s="52"/>
      <c r="GG15" s="52"/>
      <c r="GH15" s="52"/>
      <c r="GI15" s="52"/>
      <c r="GJ15" s="52"/>
      <c r="GK15" s="52"/>
      <c r="GL15" s="52"/>
      <c r="GM15" s="52"/>
      <c r="GN15" s="52"/>
      <c r="GO15" s="52"/>
      <c r="GP15" s="52"/>
      <c r="GQ15" s="52"/>
      <c r="GR15" s="52"/>
      <c r="GS15" s="52"/>
      <c r="GT15" s="52"/>
      <c r="GU15" s="52"/>
      <c r="GV15" s="52"/>
      <c r="GW15" s="52"/>
      <c r="GX15" s="52"/>
      <c r="GY15" s="52"/>
      <c r="GZ15" s="52"/>
      <c r="HA15" s="52"/>
      <c r="HB15" s="52"/>
      <c r="HC15" s="52"/>
      <c r="HD15" s="52"/>
      <c r="HE15" s="52"/>
      <c r="HF15" s="52"/>
      <c r="HG15" s="52"/>
      <c r="HH15" s="52"/>
      <c r="HR15" s="3"/>
      <c r="HS15" s="3"/>
      <c r="HT15" s="3"/>
      <c r="HU15" s="3"/>
    </row>
    <row r="16" s="4" customFormat="1" ht="90" customHeight="1" spans="1:229">
      <c r="A16" s="35">
        <v>9</v>
      </c>
      <c r="B16" s="28" t="s">
        <v>96</v>
      </c>
      <c r="C16" s="28" t="s">
        <v>97</v>
      </c>
      <c r="D16" s="37" t="s">
        <v>98</v>
      </c>
      <c r="E16" s="36">
        <v>45231</v>
      </c>
      <c r="F16" s="28">
        <v>336.4</v>
      </c>
      <c r="G16" s="28">
        <v>336.4</v>
      </c>
      <c r="H16" s="29"/>
      <c r="I16" s="28" t="s">
        <v>80</v>
      </c>
      <c r="J16" s="28" t="s">
        <v>86</v>
      </c>
      <c r="K16" s="28" t="s">
        <v>64</v>
      </c>
      <c r="L16" s="51"/>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2"/>
      <c r="EI16" s="52"/>
      <c r="EJ16" s="52"/>
      <c r="EK16" s="52"/>
      <c r="EL16" s="52"/>
      <c r="EM16" s="52"/>
      <c r="EN16" s="52"/>
      <c r="EO16" s="52"/>
      <c r="EP16" s="52"/>
      <c r="EQ16" s="52"/>
      <c r="ER16" s="52"/>
      <c r="ES16" s="52"/>
      <c r="ET16" s="52"/>
      <c r="EU16" s="52"/>
      <c r="EV16" s="52"/>
      <c r="EW16" s="52"/>
      <c r="EX16" s="52"/>
      <c r="EY16" s="52"/>
      <c r="EZ16" s="52"/>
      <c r="FA16" s="52"/>
      <c r="FB16" s="52"/>
      <c r="FC16" s="52"/>
      <c r="FD16" s="52"/>
      <c r="FE16" s="52"/>
      <c r="FF16" s="52"/>
      <c r="FG16" s="52"/>
      <c r="FH16" s="52"/>
      <c r="FI16" s="52"/>
      <c r="FJ16" s="52"/>
      <c r="FK16" s="52"/>
      <c r="FL16" s="52"/>
      <c r="FM16" s="52"/>
      <c r="FN16" s="52"/>
      <c r="FO16" s="52"/>
      <c r="FP16" s="52"/>
      <c r="FQ16" s="52"/>
      <c r="FR16" s="52"/>
      <c r="FS16" s="52"/>
      <c r="FT16" s="52"/>
      <c r="FU16" s="52"/>
      <c r="FV16" s="52"/>
      <c r="FW16" s="52"/>
      <c r="FX16" s="52"/>
      <c r="FY16" s="52"/>
      <c r="FZ16" s="52"/>
      <c r="GA16" s="52"/>
      <c r="GB16" s="52"/>
      <c r="GC16" s="52"/>
      <c r="GD16" s="52"/>
      <c r="GE16" s="52"/>
      <c r="GF16" s="52"/>
      <c r="GG16" s="52"/>
      <c r="GH16" s="52"/>
      <c r="GI16" s="52"/>
      <c r="GJ16" s="52"/>
      <c r="GK16" s="52"/>
      <c r="GL16" s="52"/>
      <c r="GM16" s="52"/>
      <c r="GN16" s="52"/>
      <c r="GO16" s="52"/>
      <c r="GP16" s="52"/>
      <c r="GQ16" s="52"/>
      <c r="GR16" s="52"/>
      <c r="GS16" s="52"/>
      <c r="GT16" s="52"/>
      <c r="GU16" s="52"/>
      <c r="GV16" s="52"/>
      <c r="GW16" s="52"/>
      <c r="GX16" s="52"/>
      <c r="GY16" s="52"/>
      <c r="GZ16" s="52"/>
      <c r="HA16" s="52"/>
      <c r="HB16" s="52"/>
      <c r="HC16" s="52"/>
      <c r="HD16" s="52"/>
      <c r="HE16" s="52"/>
      <c r="HF16" s="52"/>
      <c r="HG16" s="52"/>
      <c r="HH16" s="52"/>
      <c r="HR16" s="3"/>
      <c r="HS16" s="3"/>
      <c r="HT16" s="3"/>
      <c r="HU16" s="3"/>
    </row>
    <row r="17" s="5" customFormat="1" ht="90" customHeight="1" spans="1:229">
      <c r="A17" s="35">
        <v>10</v>
      </c>
      <c r="B17" s="28" t="s">
        <v>99</v>
      </c>
      <c r="C17" s="28" t="s">
        <v>100</v>
      </c>
      <c r="D17" s="37" t="s">
        <v>101</v>
      </c>
      <c r="E17" s="36">
        <v>45231</v>
      </c>
      <c r="F17" s="28">
        <v>80</v>
      </c>
      <c r="G17" s="28">
        <v>80</v>
      </c>
      <c r="H17" s="29"/>
      <c r="I17" s="28" t="s">
        <v>85</v>
      </c>
      <c r="J17" s="28" t="s">
        <v>100</v>
      </c>
      <c r="K17" s="28" t="s">
        <v>64</v>
      </c>
      <c r="L17" s="51"/>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R17" s="3"/>
      <c r="HS17" s="3"/>
      <c r="HT17" s="3"/>
      <c r="HU17" s="3"/>
    </row>
    <row r="18" s="3" customFormat="1" ht="43" customHeight="1" spans="1:225">
      <c r="A18" s="29"/>
      <c r="B18" s="29" t="s">
        <v>102</v>
      </c>
      <c r="C18" s="29"/>
      <c r="D18" s="33"/>
      <c r="E18" s="29"/>
      <c r="F18" s="38">
        <v>2940.9</v>
      </c>
      <c r="G18" s="38">
        <v>2505.9</v>
      </c>
      <c r="H18" s="29"/>
      <c r="I18" s="29"/>
      <c r="J18" s="29"/>
      <c r="K18" s="50"/>
      <c r="L18" s="48"/>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49"/>
      <c r="FE18" s="49"/>
      <c r="FF18" s="49"/>
      <c r="FG18" s="49"/>
      <c r="FH18" s="49"/>
      <c r="FI18" s="49"/>
      <c r="FJ18" s="49"/>
      <c r="FK18" s="49"/>
      <c r="FL18" s="49"/>
      <c r="FM18" s="49"/>
      <c r="FN18" s="49"/>
      <c r="FO18" s="49"/>
      <c r="FP18" s="49"/>
      <c r="FQ18" s="49"/>
      <c r="FR18" s="49"/>
      <c r="FS18" s="49"/>
      <c r="FT18" s="49"/>
      <c r="FU18" s="49"/>
      <c r="FV18" s="49"/>
      <c r="FW18" s="49"/>
      <c r="FX18" s="49"/>
      <c r="FY18" s="49"/>
      <c r="FZ18" s="49"/>
      <c r="GA18" s="49"/>
      <c r="GB18" s="49"/>
      <c r="GC18" s="49"/>
      <c r="GD18" s="49"/>
      <c r="GE18" s="49"/>
      <c r="GF18" s="49"/>
      <c r="GG18" s="49"/>
      <c r="GH18" s="49"/>
      <c r="GI18" s="49"/>
      <c r="GJ18" s="49"/>
      <c r="GK18" s="49"/>
      <c r="GL18" s="49"/>
      <c r="GM18" s="49"/>
      <c r="GN18" s="49"/>
      <c r="GO18" s="49"/>
      <c r="GP18" s="49"/>
      <c r="GQ18" s="49"/>
      <c r="GR18" s="49"/>
      <c r="GS18" s="49"/>
      <c r="GT18" s="49"/>
      <c r="GU18" s="49"/>
      <c r="GV18" s="49"/>
      <c r="GW18" s="49"/>
      <c r="GX18" s="49"/>
      <c r="GY18" s="49"/>
      <c r="GZ18" s="49"/>
      <c r="HA18" s="49"/>
      <c r="HB18" s="49"/>
      <c r="HC18" s="49"/>
      <c r="HD18" s="49"/>
      <c r="HE18" s="49"/>
      <c r="HF18" s="49"/>
      <c r="HG18" s="49"/>
      <c r="HH18" s="49"/>
      <c r="HI18" s="49"/>
      <c r="HJ18" s="49"/>
      <c r="HK18" s="49"/>
      <c r="HL18" s="49"/>
      <c r="HM18" s="49"/>
      <c r="HN18" s="49"/>
      <c r="HO18" s="49"/>
      <c r="HP18" s="49"/>
      <c r="HQ18" s="49"/>
    </row>
    <row r="19" s="3" customFormat="1" ht="43" customHeight="1" spans="1:225">
      <c r="A19" s="29"/>
      <c r="B19" s="29" t="s">
        <v>103</v>
      </c>
      <c r="C19" s="29"/>
      <c r="D19" s="33"/>
      <c r="E19" s="29"/>
      <c r="F19" s="38">
        <v>2940.9</v>
      </c>
      <c r="G19" s="38">
        <v>2505.9</v>
      </c>
      <c r="H19" s="29"/>
      <c r="I19" s="29"/>
      <c r="J19" s="29"/>
      <c r="K19" s="50"/>
      <c r="L19" s="48"/>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49"/>
      <c r="FE19" s="49"/>
      <c r="FF19" s="49"/>
      <c r="FG19" s="49"/>
      <c r="FH19" s="49"/>
      <c r="FI19" s="49"/>
      <c r="FJ19" s="49"/>
      <c r="FK19" s="49"/>
      <c r="FL19" s="49"/>
      <c r="FM19" s="49"/>
      <c r="FN19" s="49"/>
      <c r="FO19" s="49"/>
      <c r="FP19" s="49"/>
      <c r="FQ19" s="49"/>
      <c r="FR19" s="49"/>
      <c r="FS19" s="49"/>
      <c r="FT19" s="49"/>
      <c r="FU19" s="49"/>
      <c r="FV19" s="49"/>
      <c r="FW19" s="49"/>
      <c r="FX19" s="49"/>
      <c r="FY19" s="49"/>
      <c r="FZ19" s="49"/>
      <c r="GA19" s="49"/>
      <c r="GB19" s="49"/>
      <c r="GC19" s="49"/>
      <c r="GD19" s="49"/>
      <c r="GE19" s="49"/>
      <c r="GF19" s="49"/>
      <c r="GG19" s="49"/>
      <c r="GH19" s="49"/>
      <c r="GI19" s="49"/>
      <c r="GJ19" s="49"/>
      <c r="GK19" s="49"/>
      <c r="GL19" s="49"/>
      <c r="GM19" s="49"/>
      <c r="GN19" s="49"/>
      <c r="GO19" s="49"/>
      <c r="GP19" s="49"/>
      <c r="GQ19" s="49"/>
      <c r="GR19" s="49"/>
      <c r="GS19" s="49"/>
      <c r="GT19" s="49"/>
      <c r="GU19" s="49"/>
      <c r="GV19" s="49"/>
      <c r="GW19" s="49"/>
      <c r="GX19" s="49"/>
      <c r="GY19" s="49"/>
      <c r="GZ19" s="49"/>
      <c r="HA19" s="49"/>
      <c r="HB19" s="49"/>
      <c r="HC19" s="49"/>
      <c r="HD19" s="49"/>
      <c r="HE19" s="49"/>
      <c r="HF19" s="49"/>
      <c r="HG19" s="49"/>
      <c r="HH19" s="49"/>
      <c r="HI19" s="49"/>
      <c r="HJ19" s="49"/>
      <c r="HK19" s="49"/>
      <c r="HL19" s="49"/>
      <c r="HM19" s="49"/>
      <c r="HN19" s="49"/>
      <c r="HO19" s="49"/>
      <c r="HP19" s="49"/>
      <c r="HQ19" s="49"/>
    </row>
    <row r="20" s="3" customFormat="1" ht="125" customHeight="1" spans="1:229">
      <c r="A20" s="39">
        <v>11</v>
      </c>
      <c r="B20" s="28" t="s">
        <v>104</v>
      </c>
      <c r="C20" s="28" t="s">
        <v>105</v>
      </c>
      <c r="D20" s="28" t="s">
        <v>106</v>
      </c>
      <c r="E20" s="36">
        <v>45231</v>
      </c>
      <c r="F20" s="28">
        <v>200</v>
      </c>
      <c r="G20" s="28">
        <v>150</v>
      </c>
      <c r="H20" s="29"/>
      <c r="I20" s="28" t="s">
        <v>107</v>
      </c>
      <c r="J20" s="28" t="s">
        <v>108</v>
      </c>
      <c r="K20" s="28" t="s">
        <v>64</v>
      </c>
      <c r="L20" s="48"/>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13"/>
      <c r="HS20" s="13"/>
      <c r="HT20" s="13"/>
      <c r="HU20" s="13"/>
    </row>
    <row r="21" s="3" customFormat="1" ht="106" customHeight="1" spans="1:229">
      <c r="A21" s="39">
        <v>12</v>
      </c>
      <c r="B21" s="28" t="s">
        <v>109</v>
      </c>
      <c r="C21" s="28" t="s">
        <v>110</v>
      </c>
      <c r="D21" s="28" t="s">
        <v>111</v>
      </c>
      <c r="E21" s="36">
        <v>45231</v>
      </c>
      <c r="F21" s="28">
        <v>200</v>
      </c>
      <c r="G21" s="28">
        <v>100</v>
      </c>
      <c r="H21" s="29"/>
      <c r="I21" s="28" t="s">
        <v>107</v>
      </c>
      <c r="J21" s="28" t="s">
        <v>112</v>
      </c>
      <c r="K21" s="28" t="s">
        <v>87</v>
      </c>
      <c r="L21" s="48"/>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49"/>
      <c r="FE21" s="49"/>
      <c r="FF21" s="49"/>
      <c r="FG21" s="49"/>
      <c r="FH21" s="49"/>
      <c r="FI21" s="49"/>
      <c r="FJ21" s="49"/>
      <c r="FK21" s="49"/>
      <c r="FL21" s="49"/>
      <c r="FM21" s="49"/>
      <c r="FN21" s="49"/>
      <c r="FO21" s="49"/>
      <c r="FP21" s="49"/>
      <c r="FQ21" s="49"/>
      <c r="FR21" s="49"/>
      <c r="FS21" s="49"/>
      <c r="FT21" s="49"/>
      <c r="FU21" s="49"/>
      <c r="FV21" s="49"/>
      <c r="FW21" s="49"/>
      <c r="FX21" s="49"/>
      <c r="FY21" s="49"/>
      <c r="FZ21" s="49"/>
      <c r="GA21" s="49"/>
      <c r="GB21" s="49"/>
      <c r="GC21" s="49"/>
      <c r="GD21" s="49"/>
      <c r="GE21" s="49"/>
      <c r="GF21" s="49"/>
      <c r="GG21" s="49"/>
      <c r="GH21" s="49"/>
      <c r="GI21" s="49"/>
      <c r="GJ21" s="49"/>
      <c r="GK21" s="49"/>
      <c r="GL21" s="49"/>
      <c r="GM21" s="49"/>
      <c r="GN21" s="49"/>
      <c r="GO21" s="49"/>
      <c r="GP21" s="49"/>
      <c r="GQ21" s="49"/>
      <c r="GR21" s="49"/>
      <c r="GS21" s="49"/>
      <c r="GT21" s="49"/>
      <c r="GU21" s="49"/>
      <c r="GV21" s="49"/>
      <c r="GW21" s="49"/>
      <c r="GX21" s="49"/>
      <c r="GY21" s="49"/>
      <c r="GZ21" s="49"/>
      <c r="HA21" s="49"/>
      <c r="HB21" s="49"/>
      <c r="HC21" s="49"/>
      <c r="HD21" s="49"/>
      <c r="HE21" s="49"/>
      <c r="HF21" s="49"/>
      <c r="HG21" s="49"/>
      <c r="HH21" s="49"/>
      <c r="HI21" s="49"/>
      <c r="HJ21" s="49"/>
      <c r="HK21" s="49"/>
      <c r="HL21" s="49"/>
      <c r="HM21" s="49"/>
      <c r="HN21" s="49"/>
      <c r="HO21" s="49"/>
      <c r="HP21" s="49"/>
      <c r="HQ21" s="49"/>
      <c r="HR21" s="13"/>
      <c r="HS21" s="13"/>
      <c r="HT21" s="13"/>
      <c r="HU21" s="13"/>
    </row>
    <row r="22" s="6" customFormat="1" ht="79" customHeight="1" spans="1:13">
      <c r="A22" s="39">
        <v>13</v>
      </c>
      <c r="B22" s="28" t="s">
        <v>113</v>
      </c>
      <c r="C22" s="28" t="s">
        <v>114</v>
      </c>
      <c r="D22" s="28" t="s">
        <v>115</v>
      </c>
      <c r="E22" s="40">
        <v>45231</v>
      </c>
      <c r="F22" s="28">
        <v>335</v>
      </c>
      <c r="G22" s="28">
        <v>200</v>
      </c>
      <c r="H22" s="29"/>
      <c r="I22" s="28" t="s">
        <v>107</v>
      </c>
      <c r="J22" s="28" t="s">
        <v>108</v>
      </c>
      <c r="K22" s="28" t="s">
        <v>64</v>
      </c>
      <c r="L22" s="54"/>
      <c r="M22" s="55"/>
    </row>
    <row r="23" s="3" customFormat="1" ht="123" customHeight="1" spans="1:229">
      <c r="A23" s="39">
        <v>14</v>
      </c>
      <c r="B23" s="28" t="s">
        <v>116</v>
      </c>
      <c r="C23" s="28" t="s">
        <v>117</v>
      </c>
      <c r="D23" s="28" t="s">
        <v>118</v>
      </c>
      <c r="E23" s="36">
        <v>45231</v>
      </c>
      <c r="F23" s="28">
        <v>321.6</v>
      </c>
      <c r="G23" s="28">
        <v>171.6</v>
      </c>
      <c r="H23" s="29"/>
      <c r="I23" s="28" t="s">
        <v>119</v>
      </c>
      <c r="J23" s="28" t="s">
        <v>120</v>
      </c>
      <c r="K23" s="28" t="s">
        <v>64</v>
      </c>
      <c r="L23" s="48"/>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c r="FE23" s="49"/>
      <c r="FF23" s="49"/>
      <c r="FG23" s="49"/>
      <c r="FH23" s="49"/>
      <c r="FI23" s="49"/>
      <c r="FJ23" s="49"/>
      <c r="FK23" s="49"/>
      <c r="FL23" s="49"/>
      <c r="FM23" s="49"/>
      <c r="FN23" s="49"/>
      <c r="FO23" s="49"/>
      <c r="FP23" s="49"/>
      <c r="FQ23" s="49"/>
      <c r="FR23" s="49"/>
      <c r="FS23" s="49"/>
      <c r="FT23" s="49"/>
      <c r="FU23" s="49"/>
      <c r="FV23" s="49"/>
      <c r="FW23" s="49"/>
      <c r="FX23" s="49"/>
      <c r="FY23" s="49"/>
      <c r="FZ23" s="49"/>
      <c r="GA23" s="49"/>
      <c r="GB23" s="49"/>
      <c r="GC23" s="49"/>
      <c r="GD23" s="49"/>
      <c r="GE23" s="49"/>
      <c r="GF23" s="49"/>
      <c r="GG23" s="49"/>
      <c r="GH23" s="49"/>
      <c r="GI23" s="49"/>
      <c r="GJ23" s="49"/>
      <c r="GK23" s="49"/>
      <c r="GL23" s="49"/>
      <c r="GM23" s="49"/>
      <c r="GN23" s="49"/>
      <c r="GO23" s="49"/>
      <c r="GP23" s="49"/>
      <c r="GQ23" s="49"/>
      <c r="GR23" s="49"/>
      <c r="GS23" s="49"/>
      <c r="GT23" s="49"/>
      <c r="GU23" s="49"/>
      <c r="GV23" s="49"/>
      <c r="GW23" s="49"/>
      <c r="GX23" s="49"/>
      <c r="GY23" s="49"/>
      <c r="GZ23" s="49"/>
      <c r="HA23" s="49"/>
      <c r="HB23" s="49"/>
      <c r="HC23" s="49"/>
      <c r="HD23" s="49"/>
      <c r="HE23" s="49"/>
      <c r="HF23" s="49"/>
      <c r="HG23" s="49"/>
      <c r="HH23" s="49"/>
      <c r="HI23" s="49"/>
      <c r="HJ23" s="49"/>
      <c r="HK23" s="49"/>
      <c r="HL23" s="49"/>
      <c r="HM23" s="49"/>
      <c r="HN23" s="49"/>
      <c r="HO23" s="49"/>
      <c r="HP23" s="49"/>
      <c r="HQ23" s="49"/>
      <c r="HR23" s="13"/>
      <c r="HS23" s="13"/>
      <c r="HT23" s="13"/>
      <c r="HU23" s="13"/>
    </row>
    <row r="24" s="3" customFormat="1" ht="84" customHeight="1" spans="1:225">
      <c r="A24" s="39">
        <v>15</v>
      </c>
      <c r="B24" s="28" t="s">
        <v>121</v>
      </c>
      <c r="C24" s="28" t="s">
        <v>122</v>
      </c>
      <c r="D24" s="28" t="s">
        <v>123</v>
      </c>
      <c r="E24" s="36">
        <v>45231</v>
      </c>
      <c r="F24" s="28">
        <v>200</v>
      </c>
      <c r="G24" s="28">
        <v>200</v>
      </c>
      <c r="H24" s="29" t="s">
        <v>124</v>
      </c>
      <c r="I24" s="28" t="s">
        <v>107</v>
      </c>
      <c r="J24" s="28" t="s">
        <v>107</v>
      </c>
      <c r="K24" s="28" t="s">
        <v>64</v>
      </c>
      <c r="L24" s="48"/>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49"/>
      <c r="FE24" s="49"/>
      <c r="FF24" s="49"/>
      <c r="FG24" s="49"/>
      <c r="FH24" s="49"/>
      <c r="FI24" s="49"/>
      <c r="FJ24" s="49"/>
      <c r="FK24" s="49"/>
      <c r="FL24" s="49"/>
      <c r="FM24" s="49"/>
      <c r="FN24" s="49"/>
      <c r="FO24" s="49"/>
      <c r="FP24" s="49"/>
      <c r="FQ24" s="49"/>
      <c r="FR24" s="49"/>
      <c r="FS24" s="49"/>
      <c r="FT24" s="49"/>
      <c r="FU24" s="49"/>
      <c r="FV24" s="49"/>
      <c r="FW24" s="49"/>
      <c r="FX24" s="49"/>
      <c r="FY24" s="49"/>
      <c r="FZ24" s="49"/>
      <c r="GA24" s="49"/>
      <c r="GB24" s="49"/>
      <c r="GC24" s="49"/>
      <c r="GD24" s="49"/>
      <c r="GE24" s="49"/>
      <c r="GF24" s="49"/>
      <c r="GG24" s="49"/>
      <c r="GH24" s="49"/>
      <c r="GI24" s="49"/>
      <c r="GJ24" s="49"/>
      <c r="GK24" s="49"/>
      <c r="GL24" s="49"/>
      <c r="GM24" s="49"/>
      <c r="GN24" s="49"/>
      <c r="GO24" s="49"/>
      <c r="GP24" s="49"/>
      <c r="GQ24" s="49"/>
      <c r="GR24" s="49"/>
      <c r="GS24" s="49"/>
      <c r="GT24" s="49"/>
      <c r="GU24" s="49"/>
      <c r="GV24" s="49"/>
      <c r="GW24" s="49"/>
      <c r="GX24" s="49"/>
      <c r="GY24" s="49"/>
      <c r="GZ24" s="49"/>
      <c r="HA24" s="49"/>
      <c r="HB24" s="49"/>
      <c r="HC24" s="49"/>
      <c r="HD24" s="49"/>
      <c r="HE24" s="49"/>
      <c r="HF24" s="49"/>
      <c r="HG24" s="49"/>
      <c r="HH24" s="49"/>
      <c r="HI24" s="49"/>
      <c r="HJ24" s="49"/>
      <c r="HK24" s="49"/>
      <c r="HL24" s="49"/>
      <c r="HM24" s="49"/>
      <c r="HN24" s="49"/>
      <c r="HO24" s="49"/>
      <c r="HP24" s="49"/>
      <c r="HQ24" s="49"/>
    </row>
    <row r="25" s="3" customFormat="1" ht="100" customHeight="1" spans="1:229">
      <c r="A25" s="39">
        <v>16</v>
      </c>
      <c r="B25" s="28" t="s">
        <v>125</v>
      </c>
      <c r="C25" s="28" t="s">
        <v>126</v>
      </c>
      <c r="D25" s="28" t="s">
        <v>127</v>
      </c>
      <c r="E25" s="36">
        <v>45231</v>
      </c>
      <c r="F25" s="28">
        <v>800</v>
      </c>
      <c r="G25" s="28">
        <v>800</v>
      </c>
      <c r="H25" s="29" t="s">
        <v>124</v>
      </c>
      <c r="I25" s="28" t="s">
        <v>107</v>
      </c>
      <c r="J25" s="28" t="s">
        <v>107</v>
      </c>
      <c r="K25" s="28" t="s">
        <v>64</v>
      </c>
      <c r="L25" s="48"/>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c r="FC25" s="49"/>
      <c r="FD25" s="49"/>
      <c r="FE25" s="49"/>
      <c r="FF25" s="49"/>
      <c r="FG25" s="49"/>
      <c r="FH25" s="49"/>
      <c r="FI25" s="49"/>
      <c r="FJ25" s="49"/>
      <c r="FK25" s="49"/>
      <c r="FL25" s="49"/>
      <c r="FM25" s="49"/>
      <c r="FN25" s="49"/>
      <c r="FO25" s="49"/>
      <c r="FP25" s="49"/>
      <c r="FQ25" s="49"/>
      <c r="FR25" s="49"/>
      <c r="FS25" s="49"/>
      <c r="FT25" s="49"/>
      <c r="FU25" s="49"/>
      <c r="FV25" s="49"/>
      <c r="FW25" s="49"/>
      <c r="FX25" s="49"/>
      <c r="FY25" s="49"/>
      <c r="FZ25" s="49"/>
      <c r="GA25" s="49"/>
      <c r="GB25" s="49"/>
      <c r="GC25" s="49"/>
      <c r="GD25" s="49"/>
      <c r="GE25" s="49"/>
      <c r="GF25" s="49"/>
      <c r="GG25" s="49"/>
      <c r="GH25" s="49"/>
      <c r="GI25" s="49"/>
      <c r="GJ25" s="49"/>
      <c r="GK25" s="49"/>
      <c r="GL25" s="49"/>
      <c r="GM25" s="49"/>
      <c r="GN25" s="49"/>
      <c r="GO25" s="49"/>
      <c r="GP25" s="49"/>
      <c r="GQ25" s="49"/>
      <c r="GR25" s="49"/>
      <c r="GS25" s="49"/>
      <c r="GT25" s="49"/>
      <c r="GU25" s="49"/>
      <c r="GV25" s="49"/>
      <c r="GW25" s="49"/>
      <c r="GX25" s="49"/>
      <c r="GY25" s="49"/>
      <c r="GZ25" s="49"/>
      <c r="HA25" s="49"/>
      <c r="HB25" s="49"/>
      <c r="HC25" s="49"/>
      <c r="HD25" s="49"/>
      <c r="HE25" s="49"/>
      <c r="HF25" s="49"/>
      <c r="HG25" s="49"/>
      <c r="HH25" s="49"/>
      <c r="HI25" s="49"/>
      <c r="HJ25" s="49"/>
      <c r="HK25" s="49"/>
      <c r="HL25" s="49"/>
      <c r="HM25" s="49"/>
      <c r="HN25" s="49"/>
      <c r="HO25" s="49"/>
      <c r="HP25" s="49"/>
      <c r="HQ25" s="49"/>
      <c r="HR25" s="13"/>
      <c r="HS25" s="13"/>
      <c r="HT25" s="13"/>
      <c r="HU25" s="13"/>
    </row>
    <row r="26" s="3" customFormat="1" ht="85" customHeight="1" spans="1:229">
      <c r="A26" s="39">
        <v>17</v>
      </c>
      <c r="B26" s="28" t="s">
        <v>128</v>
      </c>
      <c r="C26" s="28" t="s">
        <v>126</v>
      </c>
      <c r="D26" s="28" t="s">
        <v>129</v>
      </c>
      <c r="E26" s="36">
        <v>45231</v>
      </c>
      <c r="F26" s="28">
        <v>9.3</v>
      </c>
      <c r="G26" s="28">
        <v>9.3</v>
      </c>
      <c r="H26" s="29"/>
      <c r="I26" s="28" t="s">
        <v>107</v>
      </c>
      <c r="J26" s="28" t="s">
        <v>126</v>
      </c>
      <c r="K26" s="28" t="s">
        <v>64</v>
      </c>
      <c r="L26" s="48"/>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49"/>
      <c r="FE26" s="49"/>
      <c r="FF26" s="49"/>
      <c r="FG26" s="49"/>
      <c r="FH26" s="49"/>
      <c r="FI26" s="49"/>
      <c r="FJ26" s="49"/>
      <c r="FK26" s="49"/>
      <c r="FL26" s="49"/>
      <c r="FM26" s="49"/>
      <c r="FN26" s="49"/>
      <c r="FO26" s="49"/>
      <c r="FP26" s="49"/>
      <c r="FQ26" s="49"/>
      <c r="FR26" s="49"/>
      <c r="FS26" s="49"/>
      <c r="FT26" s="49"/>
      <c r="FU26" s="49"/>
      <c r="FV26" s="49"/>
      <c r="FW26" s="49"/>
      <c r="FX26" s="49"/>
      <c r="FY26" s="49"/>
      <c r="FZ26" s="49"/>
      <c r="GA26" s="49"/>
      <c r="GB26" s="49"/>
      <c r="GC26" s="49"/>
      <c r="GD26" s="49"/>
      <c r="GE26" s="49"/>
      <c r="GF26" s="49"/>
      <c r="GG26" s="49"/>
      <c r="GH26" s="49"/>
      <c r="GI26" s="49"/>
      <c r="GJ26" s="49"/>
      <c r="GK26" s="49"/>
      <c r="GL26" s="49"/>
      <c r="GM26" s="49"/>
      <c r="GN26" s="49"/>
      <c r="GO26" s="49"/>
      <c r="GP26" s="49"/>
      <c r="GQ26" s="49"/>
      <c r="GR26" s="49"/>
      <c r="GS26" s="49"/>
      <c r="GT26" s="49"/>
      <c r="GU26" s="49"/>
      <c r="GV26" s="49"/>
      <c r="GW26" s="49"/>
      <c r="GX26" s="49"/>
      <c r="GY26" s="49"/>
      <c r="GZ26" s="49"/>
      <c r="HA26" s="49"/>
      <c r="HB26" s="49"/>
      <c r="HC26" s="49"/>
      <c r="HD26" s="49"/>
      <c r="HE26" s="49"/>
      <c r="HF26" s="49"/>
      <c r="HG26" s="49"/>
      <c r="HH26" s="49"/>
      <c r="HI26" s="49"/>
      <c r="HJ26" s="49"/>
      <c r="HK26" s="49"/>
      <c r="HL26" s="49"/>
      <c r="HM26" s="49"/>
      <c r="HN26" s="49"/>
      <c r="HO26" s="49"/>
      <c r="HP26" s="49"/>
      <c r="HQ26" s="49"/>
      <c r="HR26" s="13"/>
      <c r="HS26" s="13"/>
      <c r="HT26" s="13"/>
      <c r="HU26" s="13"/>
    </row>
    <row r="27" s="3" customFormat="1" ht="83" customHeight="1" spans="1:229">
      <c r="A27" s="39">
        <v>18</v>
      </c>
      <c r="B27" s="28" t="s">
        <v>130</v>
      </c>
      <c r="C27" s="28" t="s">
        <v>131</v>
      </c>
      <c r="D27" s="28" t="s">
        <v>132</v>
      </c>
      <c r="E27" s="36">
        <v>45231</v>
      </c>
      <c r="F27" s="28">
        <v>850</v>
      </c>
      <c r="G27" s="28">
        <v>850</v>
      </c>
      <c r="H27" s="29"/>
      <c r="I27" s="28" t="s">
        <v>119</v>
      </c>
      <c r="J27" s="28" t="s">
        <v>119</v>
      </c>
      <c r="K27" s="28" t="s">
        <v>64</v>
      </c>
      <c r="L27" s="48"/>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49"/>
      <c r="FE27" s="49"/>
      <c r="FF27" s="49"/>
      <c r="FG27" s="49"/>
      <c r="FH27" s="49"/>
      <c r="FI27" s="49"/>
      <c r="FJ27" s="49"/>
      <c r="FK27" s="49"/>
      <c r="FL27" s="49"/>
      <c r="FM27" s="49"/>
      <c r="FN27" s="49"/>
      <c r="FO27" s="49"/>
      <c r="FP27" s="49"/>
      <c r="FQ27" s="49"/>
      <c r="FR27" s="49"/>
      <c r="FS27" s="49"/>
      <c r="FT27" s="49"/>
      <c r="FU27" s="49"/>
      <c r="FV27" s="49"/>
      <c r="FW27" s="49"/>
      <c r="FX27" s="49"/>
      <c r="FY27" s="49"/>
      <c r="FZ27" s="49"/>
      <c r="GA27" s="49"/>
      <c r="GB27" s="49"/>
      <c r="GC27" s="49"/>
      <c r="GD27" s="49"/>
      <c r="GE27" s="49"/>
      <c r="GF27" s="49"/>
      <c r="GG27" s="49"/>
      <c r="GH27" s="49"/>
      <c r="GI27" s="49"/>
      <c r="GJ27" s="49"/>
      <c r="GK27" s="49"/>
      <c r="GL27" s="49"/>
      <c r="GM27" s="49"/>
      <c r="GN27" s="49"/>
      <c r="GO27" s="49"/>
      <c r="GP27" s="49"/>
      <c r="GQ27" s="49"/>
      <c r="GR27" s="49"/>
      <c r="GS27" s="49"/>
      <c r="GT27" s="49"/>
      <c r="GU27" s="49"/>
      <c r="GV27" s="49"/>
      <c r="GW27" s="49"/>
      <c r="GX27" s="49"/>
      <c r="GY27" s="49"/>
      <c r="GZ27" s="49"/>
      <c r="HA27" s="49"/>
      <c r="HB27" s="49"/>
      <c r="HC27" s="49"/>
      <c r="HD27" s="49"/>
      <c r="HE27" s="49"/>
      <c r="HF27" s="49"/>
      <c r="HG27" s="49"/>
      <c r="HH27" s="49"/>
      <c r="HI27" s="49"/>
      <c r="HJ27" s="49"/>
      <c r="HK27" s="49"/>
      <c r="HL27" s="49"/>
      <c r="HM27" s="49"/>
      <c r="HN27" s="49"/>
      <c r="HO27" s="49"/>
      <c r="HP27" s="49"/>
      <c r="HQ27" s="49"/>
      <c r="HR27" s="13"/>
      <c r="HS27" s="13"/>
      <c r="HT27" s="13"/>
      <c r="HU27" s="13"/>
    </row>
    <row r="28" s="3" customFormat="1" ht="81" customHeight="1" spans="1:229">
      <c r="A28" s="39">
        <v>19</v>
      </c>
      <c r="B28" s="28" t="s">
        <v>133</v>
      </c>
      <c r="C28" s="28" t="s">
        <v>134</v>
      </c>
      <c r="D28" s="28" t="s">
        <v>135</v>
      </c>
      <c r="E28" s="36">
        <v>45231</v>
      </c>
      <c r="F28" s="28">
        <v>25</v>
      </c>
      <c r="G28" s="28">
        <v>25</v>
      </c>
      <c r="H28" s="29"/>
      <c r="I28" s="28" t="s">
        <v>119</v>
      </c>
      <c r="J28" s="28" t="s">
        <v>95</v>
      </c>
      <c r="K28" s="28" t="s">
        <v>64</v>
      </c>
      <c r="L28" s="48"/>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c r="EE28" s="49"/>
      <c r="EF28" s="49"/>
      <c r="EG28" s="49"/>
      <c r="EH28" s="49"/>
      <c r="EI28" s="49"/>
      <c r="EJ28" s="49"/>
      <c r="EK28" s="49"/>
      <c r="EL28" s="49"/>
      <c r="EM28" s="49"/>
      <c r="EN28" s="49"/>
      <c r="EO28" s="49"/>
      <c r="EP28" s="49"/>
      <c r="EQ28" s="49"/>
      <c r="ER28" s="49"/>
      <c r="ES28" s="49"/>
      <c r="ET28" s="49"/>
      <c r="EU28" s="49"/>
      <c r="EV28" s="49"/>
      <c r="EW28" s="49"/>
      <c r="EX28" s="49"/>
      <c r="EY28" s="49"/>
      <c r="EZ28" s="49"/>
      <c r="FA28" s="49"/>
      <c r="FB28" s="49"/>
      <c r="FC28" s="49"/>
      <c r="FD28" s="49"/>
      <c r="FE28" s="49"/>
      <c r="FF28" s="49"/>
      <c r="FG28" s="49"/>
      <c r="FH28" s="49"/>
      <c r="FI28" s="49"/>
      <c r="FJ28" s="49"/>
      <c r="FK28" s="49"/>
      <c r="FL28" s="49"/>
      <c r="FM28" s="49"/>
      <c r="FN28" s="49"/>
      <c r="FO28" s="49"/>
      <c r="FP28" s="49"/>
      <c r="FQ28" s="49"/>
      <c r="FR28" s="49"/>
      <c r="FS28" s="49"/>
      <c r="FT28" s="49"/>
      <c r="FU28" s="49"/>
      <c r="FV28" s="49"/>
      <c r="FW28" s="49"/>
      <c r="FX28" s="49"/>
      <c r="FY28" s="49"/>
      <c r="FZ28" s="49"/>
      <c r="GA28" s="49"/>
      <c r="GB28" s="49"/>
      <c r="GC28" s="49"/>
      <c r="GD28" s="49"/>
      <c r="GE28" s="49"/>
      <c r="GF28" s="49"/>
      <c r="GG28" s="49"/>
      <c r="GH28" s="49"/>
      <c r="GI28" s="49"/>
      <c r="GJ28" s="49"/>
      <c r="GK28" s="49"/>
      <c r="GL28" s="49"/>
      <c r="GM28" s="49"/>
      <c r="GN28" s="49"/>
      <c r="GO28" s="49"/>
      <c r="GP28" s="49"/>
      <c r="GQ28" s="49"/>
      <c r="GR28" s="49"/>
      <c r="GS28" s="49"/>
      <c r="GT28" s="49"/>
      <c r="GU28" s="49"/>
      <c r="GV28" s="49"/>
      <c r="GW28" s="49"/>
      <c r="GX28" s="49"/>
      <c r="GY28" s="49"/>
      <c r="GZ28" s="49"/>
      <c r="HA28" s="49"/>
      <c r="HB28" s="49"/>
      <c r="HC28" s="49"/>
      <c r="HD28" s="49"/>
      <c r="HE28" s="49"/>
      <c r="HF28" s="49"/>
      <c r="HG28" s="49"/>
      <c r="HH28" s="49"/>
      <c r="HI28" s="49"/>
      <c r="HJ28" s="49"/>
      <c r="HK28" s="49"/>
      <c r="HL28" s="49"/>
      <c r="HM28" s="49"/>
      <c r="HN28" s="49"/>
      <c r="HO28" s="49"/>
      <c r="HP28" s="49"/>
      <c r="HQ28" s="49"/>
      <c r="HR28" s="13"/>
      <c r="HS28" s="13"/>
      <c r="HT28" s="13"/>
      <c r="HU28" s="13"/>
    </row>
    <row r="29" s="3" customFormat="1" ht="33" customHeight="1" spans="1:225">
      <c r="A29" s="29"/>
      <c r="B29" s="29" t="s">
        <v>136</v>
      </c>
      <c r="C29" s="28"/>
      <c r="D29" s="37"/>
      <c r="E29" s="29"/>
      <c r="F29" s="34">
        <v>105.96</v>
      </c>
      <c r="G29" s="34">
        <v>105.96</v>
      </c>
      <c r="H29" s="29"/>
      <c r="I29" s="29"/>
      <c r="J29" s="56"/>
      <c r="K29" s="50"/>
      <c r="L29" s="48"/>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c r="CT29" s="49"/>
      <c r="CU29" s="49"/>
      <c r="CV29" s="49"/>
      <c r="CW29" s="49"/>
      <c r="CX29" s="49"/>
      <c r="CY29" s="49"/>
      <c r="CZ29" s="49"/>
      <c r="DA29" s="49"/>
      <c r="DB29" s="49"/>
      <c r="DC29" s="49"/>
      <c r="DD29" s="49"/>
      <c r="DE29" s="49"/>
      <c r="DF29" s="49"/>
      <c r="DG29" s="49"/>
      <c r="DH29" s="49"/>
      <c r="DI29" s="49"/>
      <c r="DJ29" s="49"/>
      <c r="DK29" s="49"/>
      <c r="DL29" s="49"/>
      <c r="DM29" s="49"/>
      <c r="DN29" s="49"/>
      <c r="DO29" s="49"/>
      <c r="DP29" s="49"/>
      <c r="DQ29" s="49"/>
      <c r="DR29" s="49"/>
      <c r="DS29" s="49"/>
      <c r="DT29" s="49"/>
      <c r="DU29" s="49"/>
      <c r="DV29" s="49"/>
      <c r="DW29" s="49"/>
      <c r="DX29" s="49"/>
      <c r="DY29" s="49"/>
      <c r="DZ29" s="49"/>
      <c r="EA29" s="49"/>
      <c r="EB29" s="49"/>
      <c r="EC29" s="49"/>
      <c r="ED29" s="49"/>
      <c r="EE29" s="49"/>
      <c r="EF29" s="49"/>
      <c r="EG29" s="49"/>
      <c r="EH29" s="49"/>
      <c r="EI29" s="49"/>
      <c r="EJ29" s="49"/>
      <c r="EK29" s="49"/>
      <c r="EL29" s="49"/>
      <c r="EM29" s="49"/>
      <c r="EN29" s="49"/>
      <c r="EO29" s="49"/>
      <c r="EP29" s="49"/>
      <c r="EQ29" s="49"/>
      <c r="ER29" s="49"/>
      <c r="ES29" s="49"/>
      <c r="ET29" s="49"/>
      <c r="EU29" s="49"/>
      <c r="EV29" s="49"/>
      <c r="EW29" s="49"/>
      <c r="EX29" s="49"/>
      <c r="EY29" s="49"/>
      <c r="EZ29" s="49"/>
      <c r="FA29" s="49"/>
      <c r="FB29" s="49"/>
      <c r="FC29" s="49"/>
      <c r="FD29" s="49"/>
      <c r="FE29" s="49"/>
      <c r="FF29" s="49"/>
      <c r="FG29" s="49"/>
      <c r="FH29" s="49"/>
      <c r="FI29" s="49"/>
      <c r="FJ29" s="49"/>
      <c r="FK29" s="49"/>
      <c r="FL29" s="49"/>
      <c r="FM29" s="49"/>
      <c r="FN29" s="49"/>
      <c r="FO29" s="49"/>
      <c r="FP29" s="49"/>
      <c r="FQ29" s="49"/>
      <c r="FR29" s="49"/>
      <c r="FS29" s="49"/>
      <c r="FT29" s="49"/>
      <c r="FU29" s="49"/>
      <c r="FV29" s="49"/>
      <c r="FW29" s="49"/>
      <c r="FX29" s="49"/>
      <c r="FY29" s="49"/>
      <c r="FZ29" s="49"/>
      <c r="GA29" s="49"/>
      <c r="GB29" s="49"/>
      <c r="GC29" s="49"/>
      <c r="GD29" s="49"/>
      <c r="GE29" s="49"/>
      <c r="GF29" s="49"/>
      <c r="GG29" s="49"/>
      <c r="GH29" s="49"/>
      <c r="GI29" s="49"/>
      <c r="GJ29" s="49"/>
      <c r="GK29" s="49"/>
      <c r="GL29" s="49"/>
      <c r="GM29" s="49"/>
      <c r="GN29" s="49"/>
      <c r="GO29" s="49"/>
      <c r="GP29" s="49"/>
      <c r="GQ29" s="49"/>
      <c r="GR29" s="49"/>
      <c r="GS29" s="49"/>
      <c r="GT29" s="49"/>
      <c r="GU29" s="49"/>
      <c r="GV29" s="49"/>
      <c r="GW29" s="49"/>
      <c r="GX29" s="49"/>
      <c r="GY29" s="49"/>
      <c r="GZ29" s="49"/>
      <c r="HA29" s="49"/>
      <c r="HB29" s="49"/>
      <c r="HC29" s="49"/>
      <c r="HD29" s="49"/>
      <c r="HE29" s="49"/>
      <c r="HF29" s="49"/>
      <c r="HG29" s="49"/>
      <c r="HH29" s="49"/>
      <c r="HI29" s="49"/>
      <c r="HJ29" s="49"/>
      <c r="HK29" s="49"/>
      <c r="HL29" s="49"/>
      <c r="HM29" s="49"/>
      <c r="HN29" s="49"/>
      <c r="HO29" s="49"/>
      <c r="HP29" s="49"/>
      <c r="HQ29" s="49"/>
    </row>
    <row r="30" s="4" customFormat="1" ht="94" customHeight="1" spans="1:229">
      <c r="A30" s="28">
        <v>20</v>
      </c>
      <c r="B30" s="28" t="s">
        <v>137</v>
      </c>
      <c r="C30" s="28" t="s">
        <v>122</v>
      </c>
      <c r="D30" s="28" t="s">
        <v>138</v>
      </c>
      <c r="E30" s="36">
        <v>45231</v>
      </c>
      <c r="F30" s="28">
        <v>30.96</v>
      </c>
      <c r="G30" s="28">
        <v>30.96</v>
      </c>
      <c r="H30" s="29" t="s">
        <v>124</v>
      </c>
      <c r="I30" s="28" t="s">
        <v>139</v>
      </c>
      <c r="J30" s="28" t="s">
        <v>139</v>
      </c>
      <c r="K30" s="28" t="s">
        <v>64</v>
      </c>
      <c r="L30" s="51"/>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c r="EL30" s="52"/>
      <c r="EM30" s="52"/>
      <c r="EN30" s="52"/>
      <c r="EO30" s="52"/>
      <c r="EP30" s="52"/>
      <c r="EQ30" s="52"/>
      <c r="ER30" s="52"/>
      <c r="ES30" s="52"/>
      <c r="ET30" s="52"/>
      <c r="EU30" s="52"/>
      <c r="EV30" s="52"/>
      <c r="EW30" s="52"/>
      <c r="EX30" s="52"/>
      <c r="EY30" s="52"/>
      <c r="EZ30" s="52"/>
      <c r="FA30" s="52"/>
      <c r="FB30" s="52"/>
      <c r="FC30" s="52"/>
      <c r="FD30" s="52"/>
      <c r="FE30" s="52"/>
      <c r="FF30" s="52"/>
      <c r="FG30" s="52"/>
      <c r="FH30" s="52"/>
      <c r="FI30" s="52"/>
      <c r="FJ30" s="52"/>
      <c r="FK30" s="52"/>
      <c r="FL30" s="52"/>
      <c r="FM30" s="52"/>
      <c r="FN30" s="52"/>
      <c r="FO30" s="52"/>
      <c r="FP30" s="52"/>
      <c r="FQ30" s="52"/>
      <c r="FR30" s="52"/>
      <c r="FS30" s="52"/>
      <c r="FT30" s="52"/>
      <c r="FU30" s="52"/>
      <c r="FV30" s="52"/>
      <c r="FW30" s="52"/>
      <c r="FX30" s="52"/>
      <c r="FY30" s="52"/>
      <c r="FZ30" s="52"/>
      <c r="GA30" s="52"/>
      <c r="GB30" s="52"/>
      <c r="GC30" s="52"/>
      <c r="GD30" s="52"/>
      <c r="GE30" s="52"/>
      <c r="GF30" s="52"/>
      <c r="GG30" s="52"/>
      <c r="GH30" s="52"/>
      <c r="GI30" s="52"/>
      <c r="GJ30" s="52"/>
      <c r="GK30" s="52"/>
      <c r="GL30" s="52"/>
      <c r="GM30" s="52"/>
      <c r="GN30" s="52"/>
      <c r="GO30" s="52"/>
      <c r="GP30" s="52"/>
      <c r="GQ30" s="52"/>
      <c r="GR30" s="52"/>
      <c r="GS30" s="52"/>
      <c r="GT30" s="52"/>
      <c r="GU30" s="52"/>
      <c r="GV30" s="52"/>
      <c r="GW30" s="52"/>
      <c r="GX30" s="52"/>
      <c r="GY30" s="52"/>
      <c r="GZ30" s="52"/>
      <c r="HA30" s="52"/>
      <c r="HB30" s="52"/>
      <c r="HC30" s="52"/>
      <c r="HD30" s="52"/>
      <c r="HE30" s="52"/>
      <c r="HF30" s="52"/>
      <c r="HG30" s="52"/>
      <c r="HH30" s="52"/>
      <c r="HT30" s="3"/>
      <c r="HU30" s="3"/>
    </row>
    <row r="31" s="4" customFormat="1" ht="76" customHeight="1" spans="1:229">
      <c r="A31" s="28">
        <v>21</v>
      </c>
      <c r="B31" s="28" t="s">
        <v>140</v>
      </c>
      <c r="C31" s="28" t="s">
        <v>141</v>
      </c>
      <c r="D31" s="28" t="s">
        <v>142</v>
      </c>
      <c r="E31" s="36">
        <v>45231</v>
      </c>
      <c r="F31" s="28">
        <v>75</v>
      </c>
      <c r="G31" s="28">
        <v>75</v>
      </c>
      <c r="H31" s="29" t="s">
        <v>124</v>
      </c>
      <c r="I31" s="28" t="s">
        <v>139</v>
      </c>
      <c r="J31" s="28" t="s">
        <v>95</v>
      </c>
      <c r="K31" s="28" t="s">
        <v>64</v>
      </c>
      <c r="L31" s="51"/>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2"/>
      <c r="EI31" s="52"/>
      <c r="EJ31" s="52"/>
      <c r="EK31" s="52"/>
      <c r="EL31" s="52"/>
      <c r="EM31" s="52"/>
      <c r="EN31" s="52"/>
      <c r="EO31" s="52"/>
      <c r="EP31" s="52"/>
      <c r="EQ31" s="52"/>
      <c r="ER31" s="52"/>
      <c r="ES31" s="52"/>
      <c r="ET31" s="52"/>
      <c r="EU31" s="52"/>
      <c r="EV31" s="52"/>
      <c r="EW31" s="52"/>
      <c r="EX31" s="52"/>
      <c r="EY31" s="52"/>
      <c r="EZ31" s="52"/>
      <c r="FA31" s="52"/>
      <c r="FB31" s="52"/>
      <c r="FC31" s="52"/>
      <c r="FD31" s="52"/>
      <c r="FE31" s="52"/>
      <c r="FF31" s="52"/>
      <c r="FG31" s="52"/>
      <c r="FH31" s="52"/>
      <c r="FI31" s="52"/>
      <c r="FJ31" s="52"/>
      <c r="FK31" s="52"/>
      <c r="FL31" s="52"/>
      <c r="FM31" s="52"/>
      <c r="FN31" s="52"/>
      <c r="FO31" s="52"/>
      <c r="FP31" s="52"/>
      <c r="FQ31" s="52"/>
      <c r="FR31" s="52"/>
      <c r="FS31" s="52"/>
      <c r="FT31" s="52"/>
      <c r="FU31" s="52"/>
      <c r="FV31" s="52"/>
      <c r="FW31" s="52"/>
      <c r="FX31" s="52"/>
      <c r="FY31" s="52"/>
      <c r="FZ31" s="52"/>
      <c r="GA31" s="52"/>
      <c r="GB31" s="52"/>
      <c r="GC31" s="52"/>
      <c r="GD31" s="52"/>
      <c r="GE31" s="52"/>
      <c r="GF31" s="52"/>
      <c r="GG31" s="52"/>
      <c r="GH31" s="52"/>
      <c r="GI31" s="52"/>
      <c r="GJ31" s="52"/>
      <c r="GK31" s="52"/>
      <c r="GL31" s="52"/>
      <c r="GM31" s="52"/>
      <c r="GN31" s="52"/>
      <c r="GO31" s="52"/>
      <c r="GP31" s="52"/>
      <c r="GQ31" s="52"/>
      <c r="GR31" s="52"/>
      <c r="GS31" s="52"/>
      <c r="GT31" s="52"/>
      <c r="GU31" s="52"/>
      <c r="GV31" s="52"/>
      <c r="GW31" s="52"/>
      <c r="GX31" s="52"/>
      <c r="GY31" s="52"/>
      <c r="GZ31" s="52"/>
      <c r="HA31" s="52"/>
      <c r="HB31" s="52"/>
      <c r="HC31" s="52"/>
      <c r="HD31" s="52"/>
      <c r="HE31" s="52"/>
      <c r="HF31" s="52"/>
      <c r="HG31" s="52"/>
      <c r="HH31" s="52"/>
      <c r="HR31" s="3"/>
      <c r="HS31" s="3"/>
      <c r="HT31" s="3"/>
      <c r="HU31" s="3"/>
    </row>
    <row r="32" s="7" customFormat="1" spans="1:229">
      <c r="A32" s="41" t="s">
        <v>143</v>
      </c>
      <c r="B32" s="41"/>
      <c r="C32" s="41"/>
      <c r="D32" s="41"/>
      <c r="E32" s="41"/>
      <c r="F32" s="41"/>
      <c r="G32" s="41"/>
      <c r="H32" s="41"/>
      <c r="I32" s="41"/>
      <c r="J32" s="41"/>
      <c r="K32" s="41"/>
      <c r="L32" s="41"/>
      <c r="M32" s="49"/>
      <c r="HR32" s="13"/>
      <c r="HS32" s="13"/>
      <c r="HT32" s="13"/>
      <c r="HU32" s="13"/>
    </row>
    <row r="33" s="7" customFormat="1" ht="25" customHeight="1" spans="1:229">
      <c r="A33" s="41"/>
      <c r="B33" s="41"/>
      <c r="C33" s="41"/>
      <c r="D33" s="41"/>
      <c r="E33" s="41"/>
      <c r="F33" s="41"/>
      <c r="G33" s="41"/>
      <c r="H33" s="41"/>
      <c r="I33" s="41"/>
      <c r="J33" s="41"/>
      <c r="K33" s="41"/>
      <c r="L33" s="41"/>
      <c r="M33" s="49"/>
      <c r="HR33" s="13"/>
      <c r="HS33" s="13"/>
      <c r="HT33" s="13"/>
      <c r="HU33" s="13"/>
    </row>
    <row r="34" s="7" customFormat="1" ht="25" customHeight="1" spans="1:229">
      <c r="A34" s="41"/>
      <c r="B34" s="41"/>
      <c r="C34" s="41"/>
      <c r="D34" s="41"/>
      <c r="E34" s="41"/>
      <c r="F34" s="41"/>
      <c r="G34" s="41"/>
      <c r="H34" s="41"/>
      <c r="I34" s="41"/>
      <c r="J34" s="41"/>
      <c r="K34" s="41"/>
      <c r="L34" s="41"/>
      <c r="M34" s="49"/>
      <c r="HR34" s="13"/>
      <c r="HS34" s="13"/>
      <c r="HT34" s="13"/>
      <c r="HU34" s="13"/>
    </row>
    <row r="35" s="7" customFormat="1" ht="25" customHeight="1" spans="1:229">
      <c r="A35" s="41"/>
      <c r="B35" s="41"/>
      <c r="C35" s="41"/>
      <c r="D35" s="41"/>
      <c r="E35" s="41"/>
      <c r="F35" s="41"/>
      <c r="G35" s="41"/>
      <c r="H35" s="41"/>
      <c r="I35" s="41"/>
      <c r="J35" s="41"/>
      <c r="K35" s="41"/>
      <c r="L35" s="41"/>
      <c r="M35" s="49"/>
      <c r="HR35" s="13"/>
      <c r="HS35" s="13"/>
      <c r="HT35" s="13"/>
      <c r="HU35" s="13"/>
    </row>
    <row r="36" s="7" customFormat="1" ht="25" customHeight="1" spans="1:229">
      <c r="A36" s="41"/>
      <c r="B36" s="41"/>
      <c r="C36" s="41"/>
      <c r="D36" s="41"/>
      <c r="E36" s="41"/>
      <c r="F36" s="41"/>
      <c r="G36" s="41"/>
      <c r="H36" s="41"/>
      <c r="I36" s="41"/>
      <c r="J36" s="41"/>
      <c r="K36" s="41"/>
      <c r="L36" s="41"/>
      <c r="M36" s="49"/>
      <c r="HR36" s="13"/>
      <c r="HS36" s="13"/>
      <c r="HT36" s="13"/>
      <c r="HU36" s="13"/>
    </row>
    <row r="37" s="7" customFormat="1" ht="25" customHeight="1" spans="1:229">
      <c r="A37" s="41"/>
      <c r="B37" s="41"/>
      <c r="C37" s="41"/>
      <c r="D37" s="41"/>
      <c r="E37" s="41"/>
      <c r="F37" s="41"/>
      <c r="G37" s="41"/>
      <c r="H37" s="41"/>
      <c r="I37" s="41"/>
      <c r="J37" s="41"/>
      <c r="K37" s="41"/>
      <c r="L37" s="41"/>
      <c r="M37" s="49"/>
      <c r="HR37" s="13"/>
      <c r="HS37" s="13"/>
      <c r="HT37" s="13"/>
      <c r="HU37" s="13"/>
    </row>
    <row r="38" s="8" customFormat="1" spans="1:229">
      <c r="A38" s="9"/>
      <c r="B38" s="10"/>
      <c r="C38" s="10"/>
      <c r="D38" s="11"/>
      <c r="E38" s="10"/>
      <c r="F38" s="12"/>
      <c r="G38" s="12"/>
      <c r="H38" s="10"/>
      <c r="I38" s="10"/>
      <c r="J38" s="10"/>
      <c r="K38" s="10"/>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13"/>
      <c r="HS38" s="13"/>
      <c r="HT38" s="13"/>
      <c r="HU38" s="13"/>
    </row>
  </sheetData>
  <autoFilter ref="A1:J39">
    <extLst/>
  </autoFilter>
  <mergeCells count="11">
    <mergeCell ref="B1:I1"/>
    <mergeCell ref="A3:J3"/>
    <mergeCell ref="C4:E4"/>
    <mergeCell ref="F4:H4"/>
    <mergeCell ref="A4:A5"/>
    <mergeCell ref="B4:B5"/>
    <mergeCell ref="I4:I5"/>
    <mergeCell ref="J4:J5"/>
    <mergeCell ref="K4:K5"/>
    <mergeCell ref="L4:L5"/>
    <mergeCell ref="A32:L37"/>
  </mergeCells>
  <conditionalFormatting sqref="B6:B7 A32">
    <cfRule type="expression" dxfId="0" priority="39" stopIfTrue="1">
      <formula>AND(ISNUMBER(#REF!),#REF!&lt;200)</formula>
    </cfRule>
  </conditionalFormatting>
  <pageMargins left="0.751388888888889" right="0.751388888888889" top="1" bottom="1" header="0.5" footer="0.5"/>
  <pageSetup paperSize="8" scale="52" fitToHeight="0" orientation="landscape" horizontalDpi="600"/>
  <headerFooter/>
  <rowBreaks count="8" manualBreakCount="8">
    <brk id="20" max="11" man="1"/>
    <brk id="37" max="16383" man="1"/>
    <brk id="37" max="16383" man="1"/>
    <brk id="37" max="16383" man="1"/>
    <brk id="37" max="16383" man="1"/>
    <brk id="37" max="16383" man="1"/>
    <brk id="37" max="16383" man="1"/>
    <brk id="38"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若尔盖县2023年统筹整合财政涉农资金汇总表（中期调整）</vt:lpstr>
      <vt:lpstr>若尔盖县2023年统筹整合财政涉农资金使用安排项目表(第二批）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老实  憨厚        TuT</cp:lastModifiedBy>
  <dcterms:created xsi:type="dcterms:W3CDTF">2021-08-30T09:38:00Z</dcterms:created>
  <dcterms:modified xsi:type="dcterms:W3CDTF">2023-06-25T01:15:36Z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CAC70B5381E644A49F46B9243D0B013A_13</vt:lpwstr>
  </property>
  <property fmtid="{D5CDD505-2E9C-101B-9397-08002B2CF9AE}" pid="3" name="KSOProductBuildVer">
    <vt:lpwstr>2052-11.1.0.14309</vt:lpwstr>
  </property>
</Properties>
</file>